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ulk Quote Template" sheetId="1" r:id="rId5"/>
    <sheet state="visible" name="Instructions" sheetId="2" r:id="rId6"/>
    <sheet state="visible" name="Example Sheet" sheetId="3" r:id="rId7"/>
  </sheets>
  <definedNames/>
  <calcPr/>
</workbook>
</file>

<file path=xl/sharedStrings.xml><?xml version="1.0" encoding="utf-8"?>
<sst xmlns="http://schemas.openxmlformats.org/spreadsheetml/2006/main" count="120" uniqueCount="64">
  <si>
    <t>GoRoostr Bulk Device Quote Template</t>
  </si>
  <si>
    <t>Please fill out as much information as you can for the most accurate quote.</t>
  </si>
  <si>
    <t>Please read the Instructions sheet attached before filling out the spreadsheet!</t>
  </si>
  <si>
    <t>Do not include devices that are MDM locked, Activation Locked, iCloud Locked, FRP locked, leased or blacklisted. GoRoostr cannot purchase devices with those statuses.</t>
  </si>
  <si>
    <t>Device Type</t>
  </si>
  <si>
    <t>Model Name</t>
  </si>
  <si>
    <t>Model Number</t>
  </si>
  <si>
    <t>Quantity</t>
  </si>
  <si>
    <t>Condition Details</t>
  </si>
  <si>
    <t>What's Included</t>
  </si>
  <si>
    <t>Battery Condition</t>
  </si>
  <si>
    <t>Issues/Defects</t>
  </si>
  <si>
    <t>Price Per Item Quote ($)</t>
  </si>
  <si>
    <t>Total Qty Quote ($)</t>
  </si>
  <si>
    <t>Summary</t>
  </si>
  <si>
    <t>Rows with Quantity</t>
  </si>
  <si>
    <t>Units Total</t>
  </si>
  <si>
    <t>Quoted Value</t>
  </si>
  <si>
    <t>Avg Quote / Unit</t>
  </si>
  <si>
    <t>GoRoostr Bulk Quote Template - Instructions</t>
  </si>
  <si>
    <t>Field</t>
  </si>
  <si>
    <t>How to fill it out</t>
  </si>
  <si>
    <t>Choose Laptop, Phone, Tablet, Desktop, Smartwatch, VR Headset, GPU, Gaming Console, or Other.</t>
  </si>
  <si>
    <t>Include the full model/config when possible, e.g. 16-inch 2024 MacBook Pro M4 Max 16-40 Core 48GB 1TB. e.g. Samsung Galaxy S24 Ultra 256GB Unlocked</t>
  </si>
  <si>
    <t>Use the exact part/model number if available, e.g. MX2W3LL/A.</t>
  </si>
  <si>
    <t>Total quantity for that exact model/config/condition grouping.</t>
  </si>
  <si>
    <t>Use the condition terms the Condition Guide below: Like New, Very Good, Good, Fair, or Poor.</t>
  </si>
  <si>
    <t>Good means 80%+ battery health and under 800 cycles with no service warning. Bad/Service means under 80% or 800+ cycles or a "service" warning.</t>
  </si>
  <si>
    <t>Use - or leave blank if there are no issues. If your issue is not listed, choose Other - type manually &amp; type it in.</t>
  </si>
  <si>
    <t>Leave blank - this section is for GoRoostr to complete.</t>
  </si>
  <si>
    <t>Leave blank - this auto-calculates as Quantity x Price Per Item Quote.</t>
  </si>
  <si>
    <t>Phones/Tablets:</t>
  </si>
  <si>
    <t>Please make sure to add the carrier where applicable, ie Unlocked, AT&amp;T, T-Mobile, Verizon.</t>
  </si>
  <si>
    <t>Do not include</t>
  </si>
  <si>
    <t>MDM locked, Activation Locked, iCloud Locked, FRP locked, leased, or blacklisted devices.</t>
  </si>
  <si>
    <t>Condition guide</t>
  </si>
  <si>
    <t>Like New</t>
  </si>
  <si>
    <t>Flawless condition with absolutely no marks or any signs of wear. Still new or looks like it just came out of the box.</t>
  </si>
  <si>
    <t>Very Good</t>
  </si>
  <si>
    <t>Very light signs of use such as barely noticeable marks, scratches or scuffs on body, but no dings, dents, chips, or other significant damage.</t>
  </si>
  <si>
    <t>Good</t>
  </si>
  <si>
    <t>Minor signs of use such as light scratches/scuffs, a few small chips on body, worn/shiny keys, very light dings/dents, etc. but no finish wear or sticker marks, large dings, dents, or bent corners are present. Few very light marks on the screen.</t>
  </si>
  <si>
    <t>Fair</t>
  </si>
  <si>
    <t>Significant or large scratches/scuffs/finish wear/sticker marks on body, minor dings or dents, lightly bent corners, etc. Some light to moderate marks on the screen that are visible with the screen on.</t>
  </si>
  <si>
    <t>Poor</t>
  </si>
  <si>
    <t>Heavy wear or significant marks on the body or screen such as excessive deep scratches/chips/scuffs, large/major dents, etc. Light/dark spots, pressure marks, or a worn finish on screen.</t>
  </si>
  <si>
    <t>See the Instructions sheet attached for more details.</t>
  </si>
  <si>
    <t>Laptop</t>
  </si>
  <si>
    <t>16" 2024 MacBook Pro M4 Max 16-40 Core 48GB RAM 1TB SSD</t>
  </si>
  <si>
    <t>MX2W3LL/A</t>
  </si>
  <si>
    <t>Charger</t>
  </si>
  <si>
    <t>Good - 80%+ / under 800 cycles</t>
  </si>
  <si>
    <t>13" MacBook Pro M1 Pro 8GB 256GB</t>
  </si>
  <si>
    <t>MYDA2LL/A</t>
  </si>
  <si>
    <t>13" 2020 MacBook Pro M1 Pro 8GB 256GB</t>
  </si>
  <si>
    <t>Cracked Screen</t>
  </si>
  <si>
    <t>Bad/Service - under 80% / 800+ cycles</t>
  </si>
  <si>
    <t>Phone</t>
  </si>
  <si>
    <t xml:space="preserve">Samsung Galaxy S24 Ultra 256GB </t>
  </si>
  <si>
    <t>Original Charger &amp; Box</t>
  </si>
  <si>
    <t>Tablet</t>
  </si>
  <si>
    <t>Microsoft Surface Pro 11 Snapdragon X Plus 16GB RAM 256GB SSD WiFi Only</t>
  </si>
  <si>
    <t>ZHX-0001</t>
  </si>
  <si>
    <t>Camera Issue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</si>
</sst>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$#,##0.00"/>
  </numFmts>
  <fonts count="20">
    <font>
      <sz val="11.0"/>
      <color rgb="FF000000"/>
      <name val="Carlito"/>
      <scheme val="minor"/>
    </font>
    <font>
      <b/>
      <sz val="15.0"/>
      <color rgb="FFFFFFFF"/>
      <name val="Arial"/>
    </font>
    <font>
      <sz val="11.0"/>
      <color rgb="FF000000"/>
      <name val="Carlito"/>
    </font>
    <font>
      <b/>
      <i/>
      <sz val="12.0"/>
      <color rgb="FF24323A"/>
      <name val="Arial"/>
    </font>
    <font>
      <b/>
      <sz val="11.0"/>
      <color rgb="FFFFFFFF"/>
      <name val="Arial"/>
    </font>
    <font>
      <b/>
      <sz val="11.0"/>
      <color rgb="FFFFFFFF"/>
      <name val="Carlito"/>
    </font>
    <font>
      <b/>
      <sz val="12.0"/>
      <color rgb="FFFFFFFF"/>
      <name val="Arial"/>
    </font>
    <font>
      <b/>
      <color rgb="FFFFFFFF"/>
      <name val="Carlito"/>
      <scheme val="minor"/>
    </font>
    <font>
      <b/>
      <sz val="10.0"/>
      <color rgb="FFFFFFFF"/>
      <name val="Arial"/>
    </font>
    <font>
      <sz val="11.0"/>
      <color rgb="FF1F2937"/>
      <name val="Arial"/>
    </font>
    <font>
      <b/>
      <sz val="11.0"/>
      <color rgb="FF263238"/>
      <name val="Carlito"/>
    </font>
    <font>
      <sz val="11.0"/>
      <color rgb="FF263238"/>
      <name val="Carlito"/>
    </font>
    <font>
      <sz val="11.0"/>
      <color theme="1"/>
      <name val="Carlito"/>
    </font>
    <font>
      <b/>
      <sz val="14.0"/>
      <color rgb="FFFFFFFF"/>
      <name val="Carlito"/>
    </font>
    <font/>
    <font>
      <b/>
      <i/>
      <sz val="12.0"/>
      <color rgb="FF24323A"/>
      <name val="Carlito"/>
    </font>
    <font>
      <b/>
      <sz val="11.0"/>
      <color rgb="FF2F3739"/>
      <name val="Carlito"/>
    </font>
    <font>
      <sz val="11.0"/>
      <color rgb="FF2F3739"/>
      <name val="Carlito"/>
    </font>
    <font>
      <b/>
      <sz val="10.0"/>
      <color theme="1"/>
      <name val="Arial"/>
    </font>
    <font>
      <sz val="10.0"/>
      <color theme="1"/>
      <name val="Arial"/>
    </font>
  </fonts>
  <fills count="14">
    <fill>
      <patternFill patternType="none"/>
    </fill>
    <fill>
      <patternFill patternType="lightGray"/>
    </fill>
    <fill>
      <patternFill patternType="solid">
        <fgColor rgb="FF27343B"/>
        <bgColor rgb="FF27343B"/>
      </patternFill>
    </fill>
    <fill>
      <patternFill patternType="solid">
        <fgColor rgb="FF8CD7BF"/>
        <bgColor rgb="FF8CD7BF"/>
      </patternFill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2F3739"/>
        <bgColor rgb="FF2F3739"/>
      </patternFill>
    </fill>
    <fill>
      <patternFill patternType="solid">
        <fgColor rgb="FF7FC9AF"/>
        <bgColor rgb="FF7FC9AF"/>
      </patternFill>
    </fill>
    <fill>
      <patternFill patternType="solid">
        <fgColor rgb="FFDDEFE8"/>
        <bgColor rgb="FFDDEFE8"/>
      </patternFill>
    </fill>
    <fill>
      <patternFill patternType="solid">
        <fgColor rgb="FFC1E4F5"/>
        <bgColor rgb="FFC1E4F5"/>
      </patternFill>
    </fill>
    <fill>
      <patternFill patternType="solid">
        <fgColor theme="0"/>
        <bgColor theme="0"/>
      </patternFill>
    </fill>
    <fill>
      <patternFill patternType="solid">
        <fgColor rgb="FF77C5A0"/>
        <bgColor rgb="FF77C5A0"/>
      </patternFill>
    </fill>
    <fill>
      <patternFill patternType="solid">
        <fgColor rgb="FF263238"/>
        <bgColor rgb="FF263238"/>
      </patternFill>
    </fill>
    <fill>
      <patternFill patternType="solid">
        <fgColor rgb="FFEAF4EA"/>
        <bgColor rgb="FFEAF4EA"/>
      </patternFill>
    </fill>
  </fills>
  <borders count="10">
    <border/>
    <border>
      <left style="thin">
        <color rgb="FF9FB8AE"/>
      </left>
      <top style="thin">
        <color rgb="FF9FB8AE"/>
      </top>
    </border>
    <border>
      <top style="thin">
        <color rgb="FF9FB8AE"/>
      </top>
    </border>
    <border>
      <right style="thin">
        <color rgb="FF9FB8AE"/>
      </right>
      <top style="thin">
        <color rgb="FF9FB8AE"/>
      </top>
    </border>
    <border>
      <left style="thin">
        <color rgb="FF9FB8AE"/>
      </left>
    </border>
    <border>
      <right style="thin">
        <color rgb="FF9FB8AE"/>
      </right>
    </border>
    <border>
      <left style="thin">
        <color rgb="FF9FB8AE"/>
      </left>
      <bottom style="thin">
        <color rgb="FF9FB8AE"/>
      </bottom>
    </border>
    <border>
      <right style="thin">
        <color rgb="FF9FB8AE"/>
      </right>
      <bottom style="thin">
        <color rgb="FF9FB8AE"/>
      </bottom>
    </border>
    <border>
      <bottom style="thin">
        <color rgb="FF9FB8AE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</borders>
  <cellStyleXfs count="1">
    <xf borderId="0" fillId="0" fontId="0" numFmtId="0" applyAlignment="1" applyFont="1"/>
  </cellStyleXfs>
  <cellXfs count="9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shrinkToFit="0" vertical="center" wrapText="1"/>
    </xf>
    <xf borderId="0" fillId="0" fontId="2" numFmtId="0" xfId="0" applyFont="1"/>
    <xf borderId="0" fillId="3" fontId="3" numFmtId="0" xfId="0" applyAlignment="1" applyFill="1" applyFont="1">
      <alignment horizontal="left" shrinkToFit="0" vertical="center" wrapText="1"/>
    </xf>
    <xf borderId="0" fillId="4" fontId="3" numFmtId="0" xfId="0" applyAlignment="1" applyFill="1" applyFont="1">
      <alignment horizontal="left" readingOrder="0" shrinkToFit="0" vertical="center" wrapText="1"/>
    </xf>
    <xf borderId="0" fillId="5" fontId="4" numFmtId="0" xfId="0" applyAlignment="1" applyFill="1" applyFont="1">
      <alignment horizontal="left" shrinkToFit="0" vertical="center" wrapText="1"/>
    </xf>
    <xf borderId="0" fillId="6" fontId="5" numFmtId="0" xfId="0" applyAlignment="1" applyFill="1" applyFont="1">
      <alignment horizontal="center" vertical="center"/>
    </xf>
    <xf borderId="1" fillId="7" fontId="6" numFmtId="0" xfId="0" applyAlignment="1" applyBorder="1" applyFill="1" applyFont="1">
      <alignment horizontal="center" shrinkToFit="0" vertical="center" wrapText="1"/>
    </xf>
    <xf borderId="2" fillId="7" fontId="6" numFmtId="0" xfId="0" applyAlignment="1" applyBorder="1" applyFont="1">
      <alignment horizontal="center" shrinkToFit="0" vertical="center" wrapText="1"/>
    </xf>
    <xf borderId="2" fillId="7" fontId="6" numFmtId="1" xfId="0" applyAlignment="1" applyBorder="1" applyFont="1" applyNumberFormat="1">
      <alignment horizontal="center" shrinkToFit="0" vertical="center" wrapText="1"/>
    </xf>
    <xf borderId="0" fillId="7" fontId="7" numFmtId="0" xfId="0" applyAlignment="1" applyFont="1">
      <alignment horizontal="center" readingOrder="0" vertical="center"/>
    </xf>
    <xf borderId="2" fillId="7" fontId="8" numFmtId="164" xfId="0" applyAlignment="1" applyBorder="1" applyFont="1" applyNumberFormat="1">
      <alignment horizontal="center" shrinkToFit="0" vertical="center" wrapText="1"/>
    </xf>
    <xf borderId="2" fillId="7" fontId="6" numFmtId="164" xfId="0" applyAlignment="1" applyBorder="1" applyFont="1" applyNumberFormat="1">
      <alignment horizontal="center" shrinkToFit="0" vertical="center" wrapText="1"/>
    </xf>
    <xf borderId="3" fillId="7" fontId="6" numFmtId="0" xfId="0" applyAlignment="1" applyBorder="1" applyFont="1">
      <alignment horizontal="center" shrinkToFit="0" vertical="center" wrapText="1"/>
    </xf>
    <xf borderId="1" fillId="2" fontId="5" numFmtId="0" xfId="0" applyAlignment="1" applyBorder="1" applyFont="1">
      <alignment horizontal="center" vertical="center"/>
    </xf>
    <xf borderId="3" fillId="2" fontId="5" numFmtId="1" xfId="0" applyAlignment="1" applyBorder="1" applyFont="1" applyNumberFormat="1">
      <alignment horizontal="center" vertical="center"/>
    </xf>
    <xf borderId="4" fillId="8" fontId="9" numFmtId="0" xfId="0" applyAlignment="1" applyBorder="1" applyFill="1" applyFont="1">
      <alignment horizontal="center" shrinkToFit="0" vertical="center" wrapText="1"/>
    </xf>
    <xf borderId="0" fillId="8" fontId="9" numFmtId="0" xfId="0" applyAlignment="1" applyFont="1">
      <alignment shrinkToFit="0" vertical="center" wrapText="1"/>
    </xf>
    <xf borderId="0" fillId="8" fontId="9" numFmtId="1" xfId="0" applyAlignment="1" applyFont="1" applyNumberFormat="1">
      <alignment horizontal="center" shrinkToFit="0" vertical="center" wrapText="1"/>
    </xf>
    <xf borderId="0" fillId="8" fontId="9" numFmtId="0" xfId="0" applyAlignment="1" applyFont="1">
      <alignment horizontal="center" shrinkToFit="0" vertical="center" wrapText="1"/>
    </xf>
    <xf borderId="0" fillId="8" fontId="9" numFmtId="164" xfId="0" applyAlignment="1" applyFont="1" applyNumberFormat="1">
      <alignment horizontal="right" readingOrder="0" shrinkToFit="0" vertical="center" wrapText="1"/>
    </xf>
    <xf borderId="0" fillId="8" fontId="9" numFmtId="164" xfId="0" applyAlignment="1" applyFont="1" applyNumberFormat="1">
      <alignment horizontal="center" readingOrder="0" shrinkToFit="0" vertical="center" wrapText="1"/>
    </xf>
    <xf borderId="5" fillId="8" fontId="9" numFmtId="164" xfId="0" applyAlignment="1" applyBorder="1" applyFont="1" applyNumberFormat="1">
      <alignment horizontal="center" readingOrder="0" shrinkToFit="0" vertical="center" wrapText="1"/>
    </xf>
    <xf borderId="4" fillId="8" fontId="10" numFmtId="0" xfId="0" applyBorder="1" applyFont="1"/>
    <xf borderId="5" fillId="8" fontId="11" numFmtId="164" xfId="0" applyBorder="1" applyFont="1" applyNumberFormat="1"/>
    <xf borderId="4" fillId="4" fontId="9" numFmtId="0" xfId="0" applyAlignment="1" applyBorder="1" applyFont="1">
      <alignment horizontal="center" shrinkToFit="0" vertical="center" wrapText="1"/>
    </xf>
    <xf borderId="0" fillId="4" fontId="9" numFmtId="0" xfId="0" applyAlignment="1" applyFont="1">
      <alignment shrinkToFit="0" vertical="center" wrapText="1"/>
    </xf>
    <xf borderId="0" fillId="4" fontId="9" numFmtId="1" xfId="0" applyAlignment="1" applyFont="1" applyNumberFormat="1">
      <alignment horizontal="center" shrinkToFit="0" vertical="center" wrapText="1"/>
    </xf>
    <xf borderId="0" fillId="4" fontId="9" numFmtId="0" xfId="0" applyAlignment="1" applyFont="1">
      <alignment horizontal="center" shrinkToFit="0" vertical="center" wrapText="1"/>
    </xf>
    <xf borderId="0" fillId="4" fontId="9" numFmtId="164" xfId="0" applyAlignment="1" applyFont="1" applyNumberFormat="1">
      <alignment horizontal="right" readingOrder="0" shrinkToFit="0" vertical="center" wrapText="1"/>
    </xf>
    <xf borderId="0" fillId="4" fontId="9" numFmtId="164" xfId="0" applyAlignment="1" applyFont="1" applyNumberFormat="1">
      <alignment horizontal="center" readingOrder="0" shrinkToFit="0" vertical="center" wrapText="1"/>
    </xf>
    <xf borderId="5" fillId="4" fontId="9" numFmtId="164" xfId="0" applyAlignment="1" applyBorder="1" applyFont="1" applyNumberFormat="1">
      <alignment horizontal="center" readingOrder="0" shrinkToFit="0" vertical="center" wrapText="1"/>
    </xf>
    <xf borderId="4" fillId="4" fontId="10" numFmtId="0" xfId="0" applyBorder="1" applyFont="1"/>
    <xf borderId="5" fillId="4" fontId="11" numFmtId="164" xfId="0" applyBorder="1" applyFont="1" applyNumberFormat="1"/>
    <xf borderId="0" fillId="8" fontId="9" numFmtId="164" xfId="0" applyAlignment="1" applyFont="1" applyNumberFormat="1">
      <alignment horizontal="right" shrinkToFit="0" vertical="center" wrapText="1"/>
    </xf>
    <xf borderId="0" fillId="4" fontId="9" numFmtId="0" xfId="0" applyAlignment="1" applyFont="1">
      <alignment readingOrder="0" shrinkToFit="0" vertical="center" wrapText="1"/>
    </xf>
    <xf borderId="0" fillId="4" fontId="9" numFmtId="164" xfId="0" applyAlignment="1" applyFont="1" applyNumberFormat="1">
      <alignment horizontal="right" shrinkToFit="0" vertical="center" wrapText="1"/>
    </xf>
    <xf borderId="6" fillId="4" fontId="10" numFmtId="0" xfId="0" applyBorder="1" applyFont="1"/>
    <xf borderId="7" fillId="4" fontId="11" numFmtId="164" xfId="0" applyBorder="1" applyFont="1" applyNumberFormat="1"/>
    <xf borderId="4" fillId="8" fontId="9" numFmtId="0" xfId="0" applyAlignment="1" applyBorder="1" applyFont="1">
      <alignment horizontal="center" readingOrder="0" shrinkToFit="0" vertical="center" wrapText="1"/>
    </xf>
    <xf borderId="0" fillId="8" fontId="9" numFmtId="0" xfId="0" applyAlignment="1" applyFont="1">
      <alignment readingOrder="0" shrinkToFit="0" vertical="center" wrapText="1"/>
    </xf>
    <xf borderId="0" fillId="8" fontId="9" numFmtId="0" xfId="0" applyAlignment="1" applyFont="1">
      <alignment horizontal="center" readingOrder="0" shrinkToFit="0" vertical="center" wrapText="1"/>
    </xf>
    <xf borderId="0" fillId="8" fontId="9" numFmtId="164" xfId="0" applyAlignment="1" applyFont="1" applyNumberFormat="1">
      <alignment horizontal="center" shrinkToFit="0" vertical="center" wrapText="1"/>
    </xf>
    <xf borderId="5" fillId="8" fontId="9" numFmtId="164" xfId="0" applyAlignment="1" applyBorder="1" applyFont="1" applyNumberFormat="1">
      <alignment horizontal="center" shrinkToFit="0" vertical="center" wrapText="1"/>
    </xf>
    <xf borderId="0" fillId="4" fontId="9" numFmtId="164" xfId="0" applyAlignment="1" applyFont="1" applyNumberFormat="1">
      <alignment horizontal="center" shrinkToFit="0" vertical="center" wrapText="1"/>
    </xf>
    <xf borderId="5" fillId="4" fontId="9" numFmtId="164" xfId="0" applyAlignment="1" applyBorder="1" applyFont="1" applyNumberFormat="1">
      <alignment horizontal="center" shrinkToFit="0" vertical="center" wrapText="1"/>
    </xf>
    <xf borderId="6" fillId="8" fontId="9" numFmtId="0" xfId="0" applyAlignment="1" applyBorder="1" applyFont="1">
      <alignment horizontal="center" shrinkToFit="0" vertical="center" wrapText="1"/>
    </xf>
    <xf borderId="8" fillId="8" fontId="9" numFmtId="0" xfId="0" applyAlignment="1" applyBorder="1" applyFont="1">
      <alignment shrinkToFit="0" vertical="center" wrapText="1"/>
    </xf>
    <xf borderId="8" fillId="8" fontId="9" numFmtId="1" xfId="0" applyAlignment="1" applyBorder="1" applyFont="1" applyNumberFormat="1">
      <alignment horizontal="center" shrinkToFit="0" vertical="center" wrapText="1"/>
    </xf>
    <xf borderId="8" fillId="8" fontId="9" numFmtId="0" xfId="0" applyAlignment="1" applyBorder="1" applyFont="1">
      <alignment horizontal="center" shrinkToFit="0" vertical="center" wrapText="1"/>
    </xf>
    <xf borderId="8" fillId="8" fontId="9" numFmtId="164" xfId="0" applyAlignment="1" applyBorder="1" applyFont="1" applyNumberFormat="1">
      <alignment horizontal="right" shrinkToFit="0" vertical="center" wrapText="1"/>
    </xf>
    <xf borderId="8" fillId="8" fontId="9" numFmtId="164" xfId="0" applyAlignment="1" applyBorder="1" applyFont="1" applyNumberFormat="1">
      <alignment horizontal="center" shrinkToFit="0" vertical="center" wrapText="1"/>
    </xf>
    <xf borderId="7" fillId="8" fontId="9" numFmtId="164" xfId="0" applyAlignment="1" applyBorder="1" applyFont="1" applyNumberFormat="1">
      <alignment horizontal="center" shrinkToFit="0" vertical="center" wrapText="1"/>
    </xf>
    <xf borderId="0" fillId="9" fontId="12" numFmtId="0" xfId="0" applyAlignment="1" applyFill="1" applyFont="1">
      <alignment shrinkToFit="0" wrapText="1"/>
    </xf>
    <xf borderId="0" fillId="9" fontId="12" numFmtId="1" xfId="0" applyAlignment="1" applyFont="1" applyNumberFormat="1">
      <alignment horizontal="center" shrinkToFit="0" wrapText="1"/>
    </xf>
    <xf borderId="0" fillId="9" fontId="12" numFmtId="164" xfId="0" applyAlignment="1" applyFont="1" applyNumberFormat="1">
      <alignment horizontal="right" shrinkToFit="0" wrapText="1"/>
    </xf>
    <xf borderId="0" fillId="10" fontId="12" numFmtId="0" xfId="0" applyAlignment="1" applyFill="1" applyFont="1">
      <alignment shrinkToFit="0" wrapText="1"/>
    </xf>
    <xf borderId="0" fillId="10" fontId="12" numFmtId="1" xfId="0" applyAlignment="1" applyFont="1" applyNumberFormat="1">
      <alignment horizontal="center" shrinkToFit="0" wrapText="1"/>
    </xf>
    <xf borderId="0" fillId="10" fontId="12" numFmtId="164" xfId="0" applyAlignment="1" applyFont="1" applyNumberFormat="1">
      <alignment horizontal="right" shrinkToFit="0" wrapText="1"/>
    </xf>
    <xf borderId="0" fillId="0" fontId="12" numFmtId="0" xfId="0" applyAlignment="1" applyFont="1">
      <alignment shrinkToFit="0" wrapText="1"/>
    </xf>
    <xf borderId="0" fillId="0" fontId="12" numFmtId="1" xfId="0" applyAlignment="1" applyFont="1" applyNumberFormat="1">
      <alignment horizontal="center" shrinkToFit="0" wrapText="1"/>
    </xf>
    <xf borderId="0" fillId="0" fontId="12" numFmtId="164" xfId="0" applyAlignment="1" applyFont="1" applyNumberFormat="1">
      <alignment horizontal="right" shrinkToFit="0" wrapText="1"/>
    </xf>
    <xf borderId="1" fillId="2" fontId="13" numFmtId="0" xfId="0" applyAlignment="1" applyBorder="1" applyFont="1">
      <alignment horizontal="center" shrinkToFit="0" wrapText="1"/>
    </xf>
    <xf borderId="2" fillId="0" fontId="14" numFmtId="0" xfId="0" applyBorder="1" applyFont="1"/>
    <xf borderId="4" fillId="3" fontId="15" numFmtId="0" xfId="0" applyAlignment="1" applyBorder="1" applyFont="1">
      <alignment shrinkToFit="0" wrapText="1"/>
    </xf>
    <xf borderId="5" fillId="0" fontId="14" numFmtId="0" xfId="0" applyBorder="1" applyFont="1"/>
    <xf borderId="0" fillId="11" fontId="10" numFmtId="0" xfId="0" applyAlignment="1" applyFill="1" applyFont="1">
      <alignment shrinkToFit="0" wrapText="1"/>
    </xf>
    <xf borderId="4" fillId="0" fontId="12" numFmtId="0" xfId="0" applyAlignment="1" applyBorder="1" applyFont="1">
      <alignment shrinkToFit="0" wrapText="1"/>
    </xf>
    <xf borderId="5" fillId="0" fontId="12" numFmtId="0" xfId="0" applyAlignment="1" applyBorder="1" applyFont="1">
      <alignment shrinkToFit="0" wrapText="1"/>
    </xf>
    <xf borderId="4" fillId="2" fontId="5" numFmtId="0" xfId="0" applyAlignment="1" applyBorder="1" applyFont="1">
      <alignment shrinkToFit="0" wrapText="1"/>
    </xf>
    <xf borderId="5" fillId="2" fontId="5" numFmtId="0" xfId="0" applyAlignment="1" applyBorder="1" applyFont="1">
      <alignment shrinkToFit="0" wrapText="1"/>
    </xf>
    <xf borderId="0" fillId="12" fontId="5" numFmtId="0" xfId="0" applyAlignment="1" applyFill="1" applyFont="1">
      <alignment shrinkToFit="0" wrapText="1"/>
    </xf>
    <xf borderId="4" fillId="8" fontId="12" numFmtId="0" xfId="0" applyAlignment="1" applyBorder="1" applyFont="1">
      <alignment shrinkToFit="0" wrapText="1"/>
    </xf>
    <xf borderId="5" fillId="8" fontId="12" numFmtId="0" xfId="0" applyAlignment="1" applyBorder="1" applyFont="1">
      <alignment shrinkToFit="0" wrapText="1"/>
    </xf>
    <xf borderId="4" fillId="4" fontId="12" numFmtId="0" xfId="0" applyAlignment="1" applyBorder="1" applyFont="1">
      <alignment shrinkToFit="0" wrapText="1"/>
    </xf>
    <xf borderId="5" fillId="4" fontId="12" numFmtId="0" xfId="0" applyAlignment="1" applyBorder="1" applyFont="1">
      <alignment readingOrder="0" shrinkToFit="0" wrapText="1"/>
    </xf>
    <xf borderId="5" fillId="4" fontId="12" numFmtId="0" xfId="0" applyAlignment="1" applyBorder="1" applyFont="1">
      <alignment shrinkToFit="0" wrapText="1"/>
    </xf>
    <xf borderId="5" fillId="8" fontId="12" numFmtId="0" xfId="0" applyAlignment="1" applyBorder="1" applyFont="1">
      <alignment readingOrder="0" shrinkToFit="0" wrapText="1"/>
    </xf>
    <xf borderId="4" fillId="8" fontId="16" numFmtId="0" xfId="0" applyAlignment="1" applyBorder="1" applyFont="1">
      <alignment readingOrder="0" shrinkToFit="0" wrapText="1"/>
    </xf>
    <xf borderId="5" fillId="8" fontId="17" numFmtId="0" xfId="0" applyAlignment="1" applyBorder="1" applyFont="1">
      <alignment readingOrder="0" shrinkToFit="0" wrapText="1"/>
    </xf>
    <xf borderId="6" fillId="4" fontId="12" numFmtId="0" xfId="0" applyAlignment="1" applyBorder="1" applyFont="1">
      <alignment shrinkToFit="0" wrapText="1"/>
    </xf>
    <xf borderId="7" fillId="4" fontId="12" numFmtId="0" xfId="0" applyAlignment="1" applyBorder="1" applyFont="1">
      <alignment shrinkToFit="0" wrapText="1"/>
    </xf>
    <xf borderId="0" fillId="2" fontId="4" numFmtId="0" xfId="0" applyAlignment="1" applyFont="1">
      <alignment vertical="center"/>
    </xf>
    <xf borderId="9" fillId="13" fontId="18" numFmtId="0" xfId="0" applyAlignment="1" applyBorder="1" applyFill="1" applyFont="1">
      <alignment shrinkToFit="0" vertical="top" wrapText="1"/>
    </xf>
    <xf borderId="9" fillId="13" fontId="19" numFmtId="0" xfId="0" applyAlignment="1" applyBorder="1" applyFont="1">
      <alignment shrinkToFit="0" vertical="top" wrapText="1"/>
    </xf>
    <xf borderId="9" fillId="13" fontId="12" numFmtId="0" xfId="0" applyAlignment="1" applyBorder="1" applyFont="1">
      <alignment shrinkToFit="0" wrapText="1"/>
    </xf>
    <xf borderId="9" fillId="4" fontId="18" numFmtId="0" xfId="0" applyAlignment="1" applyBorder="1" applyFont="1">
      <alignment shrinkToFit="0" vertical="top" wrapText="1"/>
    </xf>
    <xf borderId="9" fillId="4" fontId="19" numFmtId="0" xfId="0" applyAlignment="1" applyBorder="1" applyFont="1">
      <alignment shrinkToFit="0" vertical="top" wrapText="1"/>
    </xf>
    <xf borderId="9" fillId="4" fontId="2" numFmtId="0" xfId="0" applyBorder="1" applyFont="1"/>
    <xf borderId="9" fillId="13" fontId="2" numFmtId="0" xfId="0" applyBorder="1" applyFont="1"/>
    <xf borderId="0" fillId="4" fontId="3" numFmtId="0" xfId="0" applyAlignment="1" applyFont="1">
      <alignment horizontal="left" shrinkToFit="0" vertical="center" wrapText="1"/>
    </xf>
    <xf borderId="2" fillId="7" fontId="8" numFmtId="0" xfId="0" applyAlignment="1" applyBorder="1" applyFont="1">
      <alignment horizontal="center" shrinkToFit="0" vertical="center" wrapText="1"/>
    </xf>
    <xf borderId="5" fillId="8" fontId="11" numFmtId="4" xfId="0" applyBorder="1" applyFont="1" applyNumberFormat="1"/>
    <xf borderId="5" fillId="4" fontId="11" numFmtId="4" xfId="0" applyBorder="1" applyFont="1" applyNumberFormat="1"/>
    <xf borderId="0" fillId="4" fontId="9" numFmtId="0" xfId="0" applyAlignment="1" applyFont="1">
      <alignment horizontal="center" readingOrder="0" shrinkToFit="0" vertical="center" wrapText="1"/>
    </xf>
    <xf borderId="0" fillId="8" fontId="9" numFmtId="1" xfId="0" applyAlignment="1" applyFont="1" applyNumberFormat="1">
      <alignment horizontal="center" readingOrder="0" shrinkToFit="0" vertical="center" wrapText="1"/>
    </xf>
  </cellXfs>
  <cellStyles count="1">
    <cellStyle xfId="0" name="Normal" builtinId="0"/>
  </cellStyles>
  <dxfs count="4">
    <dxf>
      <font>
        <color rgb="FF1F2937"/>
      </font>
      <fill>
        <patternFill patternType="solid">
          <fgColor rgb="FFDDEFE8"/>
          <bgColor rgb="FFDDEFE8"/>
        </patternFill>
      </fill>
      <border/>
    </dxf>
    <dxf>
      <font/>
      <fill>
        <patternFill patternType="solid">
          <fgColor rgb="FF77C5A0"/>
          <bgColor rgb="FF77C5A0"/>
        </patternFill>
      </fill>
      <border/>
    </dxf>
    <dxf>
      <font/>
      <fill>
        <patternFill patternType="solid">
          <fgColor rgb="FFFFF4D6"/>
          <bgColor rgb="FFFFF4D6"/>
        </patternFill>
      </fill>
      <border/>
    </dxf>
    <dxf>
      <font>
        <b/>
        <color rgb="FF1F2937"/>
      </font>
      <fill>
        <patternFill patternType="solid">
          <fgColor rgb="FFDDEFE8"/>
          <bgColor rgb="FFDDEFE8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4.0"/>
    <col customWidth="1" min="2" max="2" width="34.0"/>
    <col customWidth="1" min="3" max="3" width="18.0"/>
    <col customWidth="1" min="4" max="4" width="10.0"/>
    <col customWidth="1" min="5" max="5" width="16.0"/>
    <col customWidth="1" min="6" max="6" width="20.0"/>
    <col customWidth="1" min="7" max="7" width="28.0"/>
    <col customWidth="1" min="8" max="8" width="26.0"/>
    <col customWidth="1" min="9" max="9" width="16.0"/>
    <col customWidth="1" min="10" max="11" width="18.0"/>
    <col customWidth="1" min="12" max="12" width="14.0"/>
  </cols>
  <sheetData>
    <row r="1" ht="21.75" customHeight="1">
      <c r="A1" s="1" t="s">
        <v>0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21.75" customHeight="1">
      <c r="A2" s="3" t="s">
        <v>1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1.75" customHeight="1">
      <c r="A3" s="4" t="s">
        <v>2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21.75" customHeight="1">
      <c r="A4" s="5" t="s">
        <v>3</v>
      </c>
      <c r="K4" s="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24.0" customHeight="1">
      <c r="A5" s="7" t="s">
        <v>4</v>
      </c>
      <c r="B5" s="8" t="s">
        <v>5</v>
      </c>
      <c r="C5" s="9" t="s">
        <v>6</v>
      </c>
      <c r="D5" s="8" t="s">
        <v>7</v>
      </c>
      <c r="E5" s="8" t="s">
        <v>8</v>
      </c>
      <c r="F5" s="8" t="s">
        <v>9</v>
      </c>
      <c r="G5" s="10" t="s">
        <v>10</v>
      </c>
      <c r="H5" s="11" t="s">
        <v>11</v>
      </c>
      <c r="I5" s="12" t="s">
        <v>12</v>
      </c>
      <c r="J5" s="13" t="s">
        <v>13</v>
      </c>
      <c r="K5" s="14" t="s">
        <v>14</v>
      </c>
      <c r="L5" s="15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21.75" customHeight="1">
      <c r="A6" s="16"/>
      <c r="B6" s="17"/>
      <c r="C6" s="18"/>
      <c r="D6" s="19"/>
      <c r="E6" s="19"/>
      <c r="F6" s="17"/>
      <c r="G6" s="17"/>
      <c r="H6" s="20"/>
      <c r="I6" s="21"/>
      <c r="J6" s="22">
        <v>0.0</v>
      </c>
      <c r="K6" s="23" t="s">
        <v>15</v>
      </c>
      <c r="L6" s="24">
        <f>COUNTIF(D6:D200,"&gt;0")</f>
        <v>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21.75" customHeight="1">
      <c r="A7" s="25"/>
      <c r="B7" s="26"/>
      <c r="C7" s="27"/>
      <c r="D7" s="28"/>
      <c r="E7" s="28"/>
      <c r="F7" s="26"/>
      <c r="G7" s="26"/>
      <c r="H7" s="29"/>
      <c r="I7" s="30"/>
      <c r="J7" s="31">
        <v>0.0</v>
      </c>
      <c r="K7" s="32" t="s">
        <v>16</v>
      </c>
      <c r="L7" s="33">
        <f>SUM(D6:D200)</f>
        <v>0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21.75" customHeight="1">
      <c r="A8" s="16"/>
      <c r="B8" s="17"/>
      <c r="C8" s="18"/>
      <c r="D8" s="19"/>
      <c r="E8" s="19"/>
      <c r="F8" s="17"/>
      <c r="G8" s="17"/>
      <c r="H8" s="34"/>
      <c r="I8" s="21"/>
      <c r="J8" s="22">
        <v>0.0</v>
      </c>
      <c r="K8" s="23" t="s">
        <v>17</v>
      </c>
      <c r="L8" s="24">
        <f>SUM(J6:J200)</f>
        <v>0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21.75" customHeight="1">
      <c r="A9" s="25"/>
      <c r="B9" s="26"/>
      <c r="C9" s="27"/>
      <c r="D9" s="28"/>
      <c r="E9" s="28"/>
      <c r="F9" s="26"/>
      <c r="G9" s="35"/>
      <c r="H9" s="36"/>
      <c r="I9" s="30"/>
      <c r="J9" s="31">
        <v>0.0</v>
      </c>
      <c r="K9" s="37" t="s">
        <v>18</v>
      </c>
      <c r="L9" s="38">
        <f>IFERROR(L8/L7,0)</f>
        <v>0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21.75" customHeight="1">
      <c r="A10" s="39"/>
      <c r="B10" s="40"/>
      <c r="C10" s="18"/>
      <c r="D10" s="41"/>
      <c r="E10" s="41"/>
      <c r="F10" s="40"/>
      <c r="G10" s="40"/>
      <c r="H10" s="34"/>
      <c r="I10" s="21"/>
      <c r="J10" s="22">
        <v>0.0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21.75" customHeight="1">
      <c r="A11" s="39"/>
      <c r="B11" s="40"/>
      <c r="C11" s="18"/>
      <c r="D11" s="41"/>
      <c r="E11" s="41"/>
      <c r="F11" s="40"/>
      <c r="G11" s="40"/>
      <c r="H11" s="20"/>
      <c r="I11" s="21"/>
      <c r="J11" s="22">
        <v>0.0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21.75" customHeight="1">
      <c r="A12" s="16"/>
      <c r="B12" s="17"/>
      <c r="C12" s="18"/>
      <c r="D12" s="19"/>
      <c r="E12" s="19"/>
      <c r="F12" s="17"/>
      <c r="G12" s="17"/>
      <c r="H12" s="34"/>
      <c r="I12" s="42"/>
      <c r="J12" s="43">
        <f t="shared" ref="J12:J200" si="1">IF(OR(D12="",I12=""),0,D12*I12)</f>
        <v>0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21.75" customHeight="1">
      <c r="A13" s="25"/>
      <c r="B13" s="26"/>
      <c r="C13" s="27"/>
      <c r="D13" s="28"/>
      <c r="E13" s="28"/>
      <c r="F13" s="26"/>
      <c r="G13" s="26"/>
      <c r="H13" s="36"/>
      <c r="I13" s="44"/>
      <c r="J13" s="45">
        <f t="shared" si="1"/>
        <v>0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1.75" customHeight="1">
      <c r="A14" s="16"/>
      <c r="B14" s="17"/>
      <c r="C14" s="18"/>
      <c r="D14" s="19"/>
      <c r="E14" s="19"/>
      <c r="F14" s="17"/>
      <c r="G14" s="17"/>
      <c r="H14" s="34"/>
      <c r="I14" s="42"/>
      <c r="J14" s="43">
        <f t="shared" si="1"/>
        <v>0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21.75" customHeight="1">
      <c r="A15" s="25"/>
      <c r="B15" s="26"/>
      <c r="C15" s="27"/>
      <c r="D15" s="28"/>
      <c r="E15" s="28"/>
      <c r="F15" s="26"/>
      <c r="G15" s="26"/>
      <c r="H15" s="36"/>
      <c r="I15" s="44"/>
      <c r="J15" s="45">
        <f t="shared" si="1"/>
        <v>0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21.75" customHeight="1">
      <c r="A16" s="16"/>
      <c r="B16" s="17"/>
      <c r="C16" s="18"/>
      <c r="D16" s="19"/>
      <c r="E16" s="19"/>
      <c r="F16" s="17"/>
      <c r="G16" s="17"/>
      <c r="H16" s="34"/>
      <c r="I16" s="42"/>
      <c r="J16" s="43">
        <f t="shared" si="1"/>
        <v>0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21.75" customHeight="1">
      <c r="A17" s="25"/>
      <c r="B17" s="26"/>
      <c r="C17" s="27"/>
      <c r="D17" s="28"/>
      <c r="E17" s="28"/>
      <c r="F17" s="26"/>
      <c r="G17" s="26"/>
      <c r="H17" s="36"/>
      <c r="I17" s="44"/>
      <c r="J17" s="45">
        <f t="shared" si="1"/>
        <v>0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21.75" customHeight="1">
      <c r="A18" s="16"/>
      <c r="B18" s="17"/>
      <c r="C18" s="18"/>
      <c r="D18" s="19"/>
      <c r="E18" s="19"/>
      <c r="F18" s="17"/>
      <c r="G18" s="17"/>
      <c r="H18" s="34"/>
      <c r="I18" s="42"/>
      <c r="J18" s="43">
        <f t="shared" si="1"/>
        <v>0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21.75" customHeight="1">
      <c r="A19" s="25"/>
      <c r="B19" s="26"/>
      <c r="C19" s="27"/>
      <c r="D19" s="28"/>
      <c r="E19" s="28"/>
      <c r="F19" s="26"/>
      <c r="G19" s="26"/>
      <c r="H19" s="36"/>
      <c r="I19" s="44"/>
      <c r="J19" s="45">
        <f t="shared" si="1"/>
        <v>0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21.75" customHeight="1">
      <c r="A20" s="16"/>
      <c r="B20" s="17"/>
      <c r="C20" s="18"/>
      <c r="D20" s="19"/>
      <c r="E20" s="19"/>
      <c r="F20" s="17"/>
      <c r="G20" s="17"/>
      <c r="H20" s="34"/>
      <c r="I20" s="42"/>
      <c r="J20" s="43">
        <f t="shared" si="1"/>
        <v>0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21.75" customHeight="1">
      <c r="A21" s="25"/>
      <c r="B21" s="26"/>
      <c r="C21" s="27"/>
      <c r="D21" s="28"/>
      <c r="E21" s="28"/>
      <c r="F21" s="26"/>
      <c r="G21" s="26"/>
      <c r="H21" s="36"/>
      <c r="I21" s="44"/>
      <c r="J21" s="45">
        <f t="shared" si="1"/>
        <v>0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21.75" customHeight="1">
      <c r="A22" s="16"/>
      <c r="B22" s="17"/>
      <c r="C22" s="18"/>
      <c r="D22" s="19"/>
      <c r="E22" s="19"/>
      <c r="F22" s="17"/>
      <c r="G22" s="17"/>
      <c r="H22" s="34"/>
      <c r="I22" s="42"/>
      <c r="J22" s="43">
        <f t="shared" si="1"/>
        <v>0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21.75" customHeight="1">
      <c r="A23" s="25"/>
      <c r="B23" s="26"/>
      <c r="C23" s="27"/>
      <c r="D23" s="28"/>
      <c r="E23" s="28"/>
      <c r="F23" s="26"/>
      <c r="G23" s="26"/>
      <c r="H23" s="36"/>
      <c r="I23" s="44"/>
      <c r="J23" s="45">
        <f t="shared" si="1"/>
        <v>0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21.75" customHeight="1">
      <c r="A24" s="16"/>
      <c r="B24" s="17"/>
      <c r="C24" s="18"/>
      <c r="D24" s="19"/>
      <c r="E24" s="19"/>
      <c r="F24" s="17"/>
      <c r="G24" s="17"/>
      <c r="H24" s="34"/>
      <c r="I24" s="42"/>
      <c r="J24" s="43">
        <f t="shared" si="1"/>
        <v>0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21.75" customHeight="1">
      <c r="A25" s="25"/>
      <c r="B25" s="26"/>
      <c r="C25" s="27"/>
      <c r="D25" s="28"/>
      <c r="E25" s="28"/>
      <c r="F25" s="26"/>
      <c r="G25" s="26"/>
      <c r="H25" s="36"/>
      <c r="I25" s="44"/>
      <c r="J25" s="45">
        <f t="shared" si="1"/>
        <v>0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21.75" customHeight="1">
      <c r="A26" s="16"/>
      <c r="B26" s="17"/>
      <c r="C26" s="18"/>
      <c r="D26" s="19"/>
      <c r="E26" s="19"/>
      <c r="F26" s="17"/>
      <c r="G26" s="17"/>
      <c r="H26" s="34"/>
      <c r="I26" s="42"/>
      <c r="J26" s="43">
        <f t="shared" si="1"/>
        <v>0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21.75" customHeight="1">
      <c r="A27" s="25"/>
      <c r="B27" s="26"/>
      <c r="C27" s="27"/>
      <c r="D27" s="28"/>
      <c r="E27" s="28"/>
      <c r="F27" s="26"/>
      <c r="G27" s="26"/>
      <c r="H27" s="36"/>
      <c r="I27" s="44"/>
      <c r="J27" s="45">
        <f t="shared" si="1"/>
        <v>0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21.75" customHeight="1">
      <c r="A28" s="16"/>
      <c r="B28" s="17"/>
      <c r="C28" s="18"/>
      <c r="D28" s="19"/>
      <c r="E28" s="19"/>
      <c r="F28" s="17"/>
      <c r="G28" s="17"/>
      <c r="H28" s="34"/>
      <c r="I28" s="42"/>
      <c r="J28" s="43">
        <f t="shared" si="1"/>
        <v>0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21.75" customHeight="1">
      <c r="A29" s="25"/>
      <c r="B29" s="26"/>
      <c r="C29" s="27"/>
      <c r="D29" s="28"/>
      <c r="E29" s="28"/>
      <c r="F29" s="26"/>
      <c r="G29" s="26"/>
      <c r="H29" s="36"/>
      <c r="I29" s="44"/>
      <c r="J29" s="45">
        <f t="shared" si="1"/>
        <v>0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21.75" customHeight="1">
      <c r="A30" s="16"/>
      <c r="B30" s="17"/>
      <c r="C30" s="18"/>
      <c r="D30" s="19"/>
      <c r="E30" s="19"/>
      <c r="F30" s="17"/>
      <c r="G30" s="17"/>
      <c r="H30" s="34"/>
      <c r="I30" s="42"/>
      <c r="J30" s="43">
        <f t="shared" si="1"/>
        <v>0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21.75" customHeight="1">
      <c r="A31" s="25"/>
      <c r="B31" s="26"/>
      <c r="C31" s="27"/>
      <c r="D31" s="28"/>
      <c r="E31" s="28"/>
      <c r="F31" s="26"/>
      <c r="G31" s="26"/>
      <c r="H31" s="36"/>
      <c r="I31" s="44"/>
      <c r="J31" s="45">
        <f t="shared" si="1"/>
        <v>0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21.75" customHeight="1">
      <c r="A32" s="16"/>
      <c r="B32" s="17"/>
      <c r="C32" s="18"/>
      <c r="D32" s="19"/>
      <c r="E32" s="19"/>
      <c r="F32" s="17"/>
      <c r="G32" s="17"/>
      <c r="H32" s="34"/>
      <c r="I32" s="42"/>
      <c r="J32" s="43">
        <f t="shared" si="1"/>
        <v>0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21.75" customHeight="1">
      <c r="A33" s="25"/>
      <c r="B33" s="26"/>
      <c r="C33" s="27"/>
      <c r="D33" s="28"/>
      <c r="E33" s="28"/>
      <c r="F33" s="26"/>
      <c r="G33" s="26"/>
      <c r="H33" s="36"/>
      <c r="I33" s="44"/>
      <c r="J33" s="45">
        <f t="shared" si="1"/>
        <v>0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21.75" customHeight="1">
      <c r="A34" s="16"/>
      <c r="B34" s="17"/>
      <c r="C34" s="18"/>
      <c r="D34" s="19"/>
      <c r="E34" s="19"/>
      <c r="F34" s="17"/>
      <c r="G34" s="17"/>
      <c r="H34" s="34"/>
      <c r="I34" s="42"/>
      <c r="J34" s="43">
        <f t="shared" si="1"/>
        <v>0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21.75" customHeight="1">
      <c r="A35" s="25"/>
      <c r="B35" s="26"/>
      <c r="C35" s="27"/>
      <c r="D35" s="28"/>
      <c r="E35" s="28"/>
      <c r="F35" s="26"/>
      <c r="G35" s="26"/>
      <c r="H35" s="36"/>
      <c r="I35" s="44"/>
      <c r="J35" s="45">
        <f t="shared" si="1"/>
        <v>0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21.75" customHeight="1">
      <c r="A36" s="16"/>
      <c r="B36" s="17"/>
      <c r="C36" s="18"/>
      <c r="D36" s="19"/>
      <c r="E36" s="19"/>
      <c r="F36" s="17"/>
      <c r="G36" s="17"/>
      <c r="H36" s="34"/>
      <c r="I36" s="42"/>
      <c r="J36" s="43">
        <f t="shared" si="1"/>
        <v>0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21.75" customHeight="1">
      <c r="A37" s="25"/>
      <c r="B37" s="26"/>
      <c r="C37" s="27"/>
      <c r="D37" s="28"/>
      <c r="E37" s="28"/>
      <c r="F37" s="26"/>
      <c r="G37" s="26"/>
      <c r="H37" s="36"/>
      <c r="I37" s="44"/>
      <c r="J37" s="45">
        <f t="shared" si="1"/>
        <v>0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21.75" customHeight="1">
      <c r="A38" s="16"/>
      <c r="B38" s="17"/>
      <c r="C38" s="18"/>
      <c r="D38" s="19"/>
      <c r="E38" s="19"/>
      <c r="F38" s="17"/>
      <c r="G38" s="17"/>
      <c r="H38" s="34"/>
      <c r="I38" s="42"/>
      <c r="J38" s="43">
        <f t="shared" si="1"/>
        <v>0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21.75" customHeight="1">
      <c r="A39" s="25"/>
      <c r="B39" s="26"/>
      <c r="C39" s="27"/>
      <c r="D39" s="28"/>
      <c r="E39" s="28"/>
      <c r="F39" s="26"/>
      <c r="G39" s="26"/>
      <c r="H39" s="36"/>
      <c r="I39" s="44"/>
      <c r="J39" s="45">
        <f t="shared" si="1"/>
        <v>0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21.75" customHeight="1">
      <c r="A40" s="16"/>
      <c r="B40" s="17"/>
      <c r="C40" s="18"/>
      <c r="D40" s="19"/>
      <c r="E40" s="19"/>
      <c r="F40" s="17"/>
      <c r="G40" s="17"/>
      <c r="H40" s="34"/>
      <c r="I40" s="42"/>
      <c r="J40" s="43">
        <f t="shared" si="1"/>
        <v>0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21.75" customHeight="1">
      <c r="A41" s="25"/>
      <c r="B41" s="26"/>
      <c r="C41" s="27"/>
      <c r="D41" s="28"/>
      <c r="E41" s="28"/>
      <c r="F41" s="26"/>
      <c r="G41" s="26"/>
      <c r="H41" s="36"/>
      <c r="I41" s="44"/>
      <c r="J41" s="45">
        <f t="shared" si="1"/>
        <v>0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21.75" customHeight="1">
      <c r="A42" s="16"/>
      <c r="B42" s="17"/>
      <c r="C42" s="18"/>
      <c r="D42" s="19"/>
      <c r="E42" s="19"/>
      <c r="F42" s="17"/>
      <c r="G42" s="17"/>
      <c r="H42" s="34"/>
      <c r="I42" s="42"/>
      <c r="J42" s="43">
        <f t="shared" si="1"/>
        <v>0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21.75" customHeight="1">
      <c r="A43" s="25"/>
      <c r="B43" s="26"/>
      <c r="C43" s="27"/>
      <c r="D43" s="28"/>
      <c r="E43" s="28"/>
      <c r="F43" s="26"/>
      <c r="G43" s="26"/>
      <c r="H43" s="36"/>
      <c r="I43" s="44"/>
      <c r="J43" s="45">
        <f t="shared" si="1"/>
        <v>0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21.75" customHeight="1">
      <c r="A44" s="16"/>
      <c r="B44" s="17"/>
      <c r="C44" s="18"/>
      <c r="D44" s="19"/>
      <c r="E44" s="19"/>
      <c r="F44" s="17"/>
      <c r="G44" s="17"/>
      <c r="H44" s="34"/>
      <c r="I44" s="42"/>
      <c r="J44" s="43">
        <f t="shared" si="1"/>
        <v>0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21.75" customHeight="1">
      <c r="A45" s="25"/>
      <c r="B45" s="26"/>
      <c r="C45" s="27"/>
      <c r="D45" s="28"/>
      <c r="E45" s="28"/>
      <c r="F45" s="26"/>
      <c r="G45" s="26"/>
      <c r="H45" s="36"/>
      <c r="I45" s="44"/>
      <c r="J45" s="45">
        <f t="shared" si="1"/>
        <v>0</v>
      </c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21.75" customHeight="1">
      <c r="A46" s="16"/>
      <c r="B46" s="17"/>
      <c r="C46" s="18"/>
      <c r="D46" s="19"/>
      <c r="E46" s="19"/>
      <c r="F46" s="17"/>
      <c r="G46" s="17"/>
      <c r="H46" s="34"/>
      <c r="I46" s="42"/>
      <c r="J46" s="43">
        <f t="shared" si="1"/>
        <v>0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21.75" customHeight="1">
      <c r="A47" s="25"/>
      <c r="B47" s="26"/>
      <c r="C47" s="27"/>
      <c r="D47" s="28"/>
      <c r="E47" s="28"/>
      <c r="F47" s="26"/>
      <c r="G47" s="26"/>
      <c r="H47" s="36"/>
      <c r="I47" s="44"/>
      <c r="J47" s="45">
        <f t="shared" si="1"/>
        <v>0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21.75" customHeight="1">
      <c r="A48" s="16"/>
      <c r="B48" s="17"/>
      <c r="C48" s="18"/>
      <c r="D48" s="19"/>
      <c r="E48" s="19"/>
      <c r="F48" s="17"/>
      <c r="G48" s="17"/>
      <c r="H48" s="34"/>
      <c r="I48" s="42"/>
      <c r="J48" s="43">
        <f t="shared" si="1"/>
        <v>0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21.75" customHeight="1">
      <c r="A49" s="25"/>
      <c r="B49" s="26"/>
      <c r="C49" s="27"/>
      <c r="D49" s="28"/>
      <c r="E49" s="28"/>
      <c r="F49" s="26"/>
      <c r="G49" s="26"/>
      <c r="H49" s="36"/>
      <c r="I49" s="44"/>
      <c r="J49" s="45">
        <f t="shared" si="1"/>
        <v>0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21.75" customHeight="1">
      <c r="A50" s="16"/>
      <c r="B50" s="17"/>
      <c r="C50" s="18"/>
      <c r="D50" s="19"/>
      <c r="E50" s="19"/>
      <c r="F50" s="17"/>
      <c r="G50" s="17"/>
      <c r="H50" s="34"/>
      <c r="I50" s="42"/>
      <c r="J50" s="43">
        <f t="shared" si="1"/>
        <v>0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21.75" customHeight="1">
      <c r="A51" s="25"/>
      <c r="B51" s="26"/>
      <c r="C51" s="27"/>
      <c r="D51" s="28"/>
      <c r="E51" s="28"/>
      <c r="F51" s="26"/>
      <c r="G51" s="26"/>
      <c r="H51" s="36"/>
      <c r="I51" s="44"/>
      <c r="J51" s="45">
        <f t="shared" si="1"/>
        <v>0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21.75" customHeight="1">
      <c r="A52" s="16"/>
      <c r="B52" s="17"/>
      <c r="C52" s="18"/>
      <c r="D52" s="19"/>
      <c r="E52" s="19"/>
      <c r="F52" s="17"/>
      <c r="G52" s="17"/>
      <c r="H52" s="34"/>
      <c r="I52" s="42"/>
      <c r="J52" s="43">
        <f t="shared" si="1"/>
        <v>0</v>
      </c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21.75" customHeight="1">
      <c r="A53" s="25"/>
      <c r="B53" s="26"/>
      <c r="C53" s="27"/>
      <c r="D53" s="28"/>
      <c r="E53" s="28"/>
      <c r="F53" s="26"/>
      <c r="G53" s="26"/>
      <c r="H53" s="36"/>
      <c r="I53" s="44"/>
      <c r="J53" s="45">
        <f t="shared" si="1"/>
        <v>0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21.75" customHeight="1">
      <c r="A54" s="16"/>
      <c r="B54" s="17"/>
      <c r="C54" s="18"/>
      <c r="D54" s="19"/>
      <c r="E54" s="19"/>
      <c r="F54" s="17"/>
      <c r="G54" s="17"/>
      <c r="H54" s="34"/>
      <c r="I54" s="42"/>
      <c r="J54" s="43">
        <f t="shared" si="1"/>
        <v>0</v>
      </c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21.75" customHeight="1">
      <c r="A55" s="25"/>
      <c r="B55" s="26"/>
      <c r="C55" s="27"/>
      <c r="D55" s="28"/>
      <c r="E55" s="28"/>
      <c r="F55" s="26"/>
      <c r="G55" s="26"/>
      <c r="H55" s="36"/>
      <c r="I55" s="44"/>
      <c r="J55" s="45">
        <f t="shared" si="1"/>
        <v>0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21.75" customHeight="1">
      <c r="A56" s="16"/>
      <c r="B56" s="17"/>
      <c r="C56" s="18"/>
      <c r="D56" s="19"/>
      <c r="E56" s="19"/>
      <c r="F56" s="17"/>
      <c r="G56" s="17"/>
      <c r="H56" s="34"/>
      <c r="I56" s="42"/>
      <c r="J56" s="43">
        <f t="shared" si="1"/>
        <v>0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21.75" customHeight="1">
      <c r="A57" s="25"/>
      <c r="B57" s="26"/>
      <c r="C57" s="27"/>
      <c r="D57" s="28"/>
      <c r="E57" s="28"/>
      <c r="F57" s="26"/>
      <c r="G57" s="26"/>
      <c r="H57" s="36"/>
      <c r="I57" s="44"/>
      <c r="J57" s="45">
        <f t="shared" si="1"/>
        <v>0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21.75" customHeight="1">
      <c r="A58" s="16"/>
      <c r="B58" s="17"/>
      <c r="C58" s="18"/>
      <c r="D58" s="19"/>
      <c r="E58" s="19"/>
      <c r="F58" s="17"/>
      <c r="G58" s="17"/>
      <c r="H58" s="34"/>
      <c r="I58" s="42"/>
      <c r="J58" s="43">
        <f t="shared" si="1"/>
        <v>0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21.75" customHeight="1">
      <c r="A59" s="25"/>
      <c r="B59" s="26"/>
      <c r="C59" s="27"/>
      <c r="D59" s="28"/>
      <c r="E59" s="28"/>
      <c r="F59" s="26"/>
      <c r="G59" s="26"/>
      <c r="H59" s="36"/>
      <c r="I59" s="44"/>
      <c r="J59" s="45">
        <f t="shared" si="1"/>
        <v>0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21.75" customHeight="1">
      <c r="A60" s="16"/>
      <c r="B60" s="17"/>
      <c r="C60" s="18"/>
      <c r="D60" s="19"/>
      <c r="E60" s="19"/>
      <c r="F60" s="17"/>
      <c r="G60" s="17"/>
      <c r="H60" s="34"/>
      <c r="I60" s="42"/>
      <c r="J60" s="43">
        <f t="shared" si="1"/>
        <v>0</v>
      </c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21.75" customHeight="1">
      <c r="A61" s="25"/>
      <c r="B61" s="26"/>
      <c r="C61" s="27"/>
      <c r="D61" s="28"/>
      <c r="E61" s="28"/>
      <c r="F61" s="26"/>
      <c r="G61" s="26"/>
      <c r="H61" s="36"/>
      <c r="I61" s="44"/>
      <c r="J61" s="45">
        <f t="shared" si="1"/>
        <v>0</v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21.75" customHeight="1">
      <c r="A62" s="16"/>
      <c r="B62" s="17"/>
      <c r="C62" s="18"/>
      <c r="D62" s="19"/>
      <c r="E62" s="19"/>
      <c r="F62" s="17"/>
      <c r="G62" s="17"/>
      <c r="H62" s="34"/>
      <c r="I62" s="42"/>
      <c r="J62" s="43">
        <f t="shared" si="1"/>
        <v>0</v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21.75" customHeight="1">
      <c r="A63" s="25"/>
      <c r="B63" s="26"/>
      <c r="C63" s="27"/>
      <c r="D63" s="28"/>
      <c r="E63" s="28"/>
      <c r="F63" s="26"/>
      <c r="G63" s="26"/>
      <c r="H63" s="36"/>
      <c r="I63" s="44"/>
      <c r="J63" s="45">
        <f t="shared" si="1"/>
        <v>0</v>
      </c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21.75" customHeight="1">
      <c r="A64" s="16"/>
      <c r="B64" s="17"/>
      <c r="C64" s="18"/>
      <c r="D64" s="19"/>
      <c r="E64" s="19"/>
      <c r="F64" s="17"/>
      <c r="G64" s="17"/>
      <c r="H64" s="34"/>
      <c r="I64" s="42"/>
      <c r="J64" s="43">
        <f t="shared" si="1"/>
        <v>0</v>
      </c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21.75" customHeight="1">
      <c r="A65" s="25"/>
      <c r="B65" s="26"/>
      <c r="C65" s="27"/>
      <c r="D65" s="28"/>
      <c r="E65" s="28"/>
      <c r="F65" s="26"/>
      <c r="G65" s="26"/>
      <c r="H65" s="36"/>
      <c r="I65" s="44"/>
      <c r="J65" s="45">
        <f t="shared" si="1"/>
        <v>0</v>
      </c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21.75" customHeight="1">
      <c r="A66" s="16"/>
      <c r="B66" s="17"/>
      <c r="C66" s="18"/>
      <c r="D66" s="19"/>
      <c r="E66" s="19"/>
      <c r="F66" s="17"/>
      <c r="G66" s="17"/>
      <c r="H66" s="34"/>
      <c r="I66" s="42"/>
      <c r="J66" s="43">
        <f t="shared" si="1"/>
        <v>0</v>
      </c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21.75" customHeight="1">
      <c r="A67" s="25"/>
      <c r="B67" s="26"/>
      <c r="C67" s="27"/>
      <c r="D67" s="28"/>
      <c r="E67" s="28"/>
      <c r="F67" s="26"/>
      <c r="G67" s="26"/>
      <c r="H67" s="36"/>
      <c r="I67" s="44"/>
      <c r="J67" s="45">
        <f t="shared" si="1"/>
        <v>0</v>
      </c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21.75" customHeight="1">
      <c r="A68" s="16"/>
      <c r="B68" s="17"/>
      <c r="C68" s="18"/>
      <c r="D68" s="19"/>
      <c r="E68" s="19"/>
      <c r="F68" s="17"/>
      <c r="G68" s="17"/>
      <c r="H68" s="34"/>
      <c r="I68" s="42"/>
      <c r="J68" s="43">
        <f t="shared" si="1"/>
        <v>0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21.75" customHeight="1">
      <c r="A69" s="25"/>
      <c r="B69" s="26"/>
      <c r="C69" s="27"/>
      <c r="D69" s="28"/>
      <c r="E69" s="28"/>
      <c r="F69" s="26"/>
      <c r="G69" s="26"/>
      <c r="H69" s="36"/>
      <c r="I69" s="44"/>
      <c r="J69" s="45">
        <f t="shared" si="1"/>
        <v>0</v>
      </c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21.75" customHeight="1">
      <c r="A70" s="16"/>
      <c r="B70" s="17"/>
      <c r="C70" s="18"/>
      <c r="D70" s="19"/>
      <c r="E70" s="19"/>
      <c r="F70" s="17"/>
      <c r="G70" s="17"/>
      <c r="H70" s="34"/>
      <c r="I70" s="42"/>
      <c r="J70" s="43">
        <f t="shared" si="1"/>
        <v>0</v>
      </c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21.75" customHeight="1">
      <c r="A71" s="25"/>
      <c r="B71" s="26"/>
      <c r="C71" s="27"/>
      <c r="D71" s="28"/>
      <c r="E71" s="28"/>
      <c r="F71" s="26"/>
      <c r="G71" s="26"/>
      <c r="H71" s="36"/>
      <c r="I71" s="44"/>
      <c r="J71" s="45">
        <f t="shared" si="1"/>
        <v>0</v>
      </c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21.75" customHeight="1">
      <c r="A72" s="16"/>
      <c r="B72" s="17"/>
      <c r="C72" s="18"/>
      <c r="D72" s="19"/>
      <c r="E72" s="19"/>
      <c r="F72" s="17"/>
      <c r="G72" s="17"/>
      <c r="H72" s="34"/>
      <c r="I72" s="42"/>
      <c r="J72" s="43">
        <f t="shared" si="1"/>
        <v>0</v>
      </c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21.75" customHeight="1">
      <c r="A73" s="25"/>
      <c r="B73" s="26"/>
      <c r="C73" s="27"/>
      <c r="D73" s="28"/>
      <c r="E73" s="28"/>
      <c r="F73" s="26"/>
      <c r="G73" s="26"/>
      <c r="H73" s="36"/>
      <c r="I73" s="44"/>
      <c r="J73" s="45">
        <f t="shared" si="1"/>
        <v>0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21.75" customHeight="1">
      <c r="A74" s="16"/>
      <c r="B74" s="17"/>
      <c r="C74" s="18"/>
      <c r="D74" s="19"/>
      <c r="E74" s="19"/>
      <c r="F74" s="17"/>
      <c r="G74" s="17"/>
      <c r="H74" s="34"/>
      <c r="I74" s="42"/>
      <c r="J74" s="43">
        <f t="shared" si="1"/>
        <v>0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21.75" customHeight="1">
      <c r="A75" s="25"/>
      <c r="B75" s="26"/>
      <c r="C75" s="27"/>
      <c r="D75" s="28"/>
      <c r="E75" s="28"/>
      <c r="F75" s="26"/>
      <c r="G75" s="26"/>
      <c r="H75" s="36"/>
      <c r="I75" s="44"/>
      <c r="J75" s="45">
        <f t="shared" si="1"/>
        <v>0</v>
      </c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21.75" customHeight="1">
      <c r="A76" s="16"/>
      <c r="B76" s="17"/>
      <c r="C76" s="18"/>
      <c r="D76" s="19"/>
      <c r="E76" s="19"/>
      <c r="F76" s="17"/>
      <c r="G76" s="17"/>
      <c r="H76" s="34"/>
      <c r="I76" s="42"/>
      <c r="J76" s="43">
        <f t="shared" si="1"/>
        <v>0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21.75" customHeight="1">
      <c r="A77" s="25"/>
      <c r="B77" s="26"/>
      <c r="C77" s="27"/>
      <c r="D77" s="28"/>
      <c r="E77" s="28"/>
      <c r="F77" s="26"/>
      <c r="G77" s="26"/>
      <c r="H77" s="36"/>
      <c r="I77" s="44"/>
      <c r="J77" s="45">
        <f t="shared" si="1"/>
        <v>0</v>
      </c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21.75" customHeight="1">
      <c r="A78" s="16"/>
      <c r="B78" s="17"/>
      <c r="C78" s="18"/>
      <c r="D78" s="19"/>
      <c r="E78" s="19"/>
      <c r="F78" s="17"/>
      <c r="G78" s="17"/>
      <c r="H78" s="34"/>
      <c r="I78" s="42"/>
      <c r="J78" s="43">
        <f t="shared" si="1"/>
        <v>0</v>
      </c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21.75" customHeight="1">
      <c r="A79" s="25"/>
      <c r="B79" s="26"/>
      <c r="C79" s="27"/>
      <c r="D79" s="28"/>
      <c r="E79" s="28"/>
      <c r="F79" s="26"/>
      <c r="G79" s="26"/>
      <c r="H79" s="36"/>
      <c r="I79" s="44"/>
      <c r="J79" s="45">
        <f t="shared" si="1"/>
        <v>0</v>
      </c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21.75" customHeight="1">
      <c r="A80" s="16"/>
      <c r="B80" s="17"/>
      <c r="C80" s="18"/>
      <c r="D80" s="19"/>
      <c r="E80" s="19"/>
      <c r="F80" s="17"/>
      <c r="G80" s="17"/>
      <c r="H80" s="34"/>
      <c r="I80" s="42"/>
      <c r="J80" s="43">
        <f t="shared" si="1"/>
        <v>0</v>
      </c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21.75" customHeight="1">
      <c r="A81" s="25"/>
      <c r="B81" s="26"/>
      <c r="C81" s="27"/>
      <c r="D81" s="28"/>
      <c r="E81" s="28"/>
      <c r="F81" s="26"/>
      <c r="G81" s="26"/>
      <c r="H81" s="36"/>
      <c r="I81" s="44"/>
      <c r="J81" s="45">
        <f t="shared" si="1"/>
        <v>0</v>
      </c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21.75" customHeight="1">
      <c r="A82" s="16"/>
      <c r="B82" s="17"/>
      <c r="C82" s="18"/>
      <c r="D82" s="19"/>
      <c r="E82" s="19"/>
      <c r="F82" s="17"/>
      <c r="G82" s="17"/>
      <c r="H82" s="34"/>
      <c r="I82" s="42"/>
      <c r="J82" s="43">
        <f t="shared" si="1"/>
        <v>0</v>
      </c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21.75" customHeight="1">
      <c r="A83" s="25"/>
      <c r="B83" s="26"/>
      <c r="C83" s="27"/>
      <c r="D83" s="28"/>
      <c r="E83" s="28"/>
      <c r="F83" s="26"/>
      <c r="G83" s="26"/>
      <c r="H83" s="36"/>
      <c r="I83" s="44"/>
      <c r="J83" s="45">
        <f t="shared" si="1"/>
        <v>0</v>
      </c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21.75" customHeight="1">
      <c r="A84" s="16"/>
      <c r="B84" s="17"/>
      <c r="C84" s="18"/>
      <c r="D84" s="19"/>
      <c r="E84" s="19"/>
      <c r="F84" s="17"/>
      <c r="G84" s="17"/>
      <c r="H84" s="34"/>
      <c r="I84" s="42"/>
      <c r="J84" s="43">
        <f t="shared" si="1"/>
        <v>0</v>
      </c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21.75" customHeight="1">
      <c r="A85" s="25"/>
      <c r="B85" s="26"/>
      <c r="C85" s="27"/>
      <c r="D85" s="28"/>
      <c r="E85" s="28"/>
      <c r="F85" s="26"/>
      <c r="G85" s="26"/>
      <c r="H85" s="36"/>
      <c r="I85" s="44"/>
      <c r="J85" s="45">
        <f t="shared" si="1"/>
        <v>0</v>
      </c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21.75" customHeight="1">
      <c r="A86" s="16"/>
      <c r="B86" s="17"/>
      <c r="C86" s="18"/>
      <c r="D86" s="19"/>
      <c r="E86" s="19"/>
      <c r="F86" s="17"/>
      <c r="G86" s="17"/>
      <c r="H86" s="34"/>
      <c r="I86" s="42"/>
      <c r="J86" s="43">
        <f t="shared" si="1"/>
        <v>0</v>
      </c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21.75" customHeight="1">
      <c r="A87" s="25"/>
      <c r="B87" s="26"/>
      <c r="C87" s="27"/>
      <c r="D87" s="28"/>
      <c r="E87" s="28"/>
      <c r="F87" s="26"/>
      <c r="G87" s="26"/>
      <c r="H87" s="36"/>
      <c r="I87" s="44"/>
      <c r="J87" s="45">
        <f t="shared" si="1"/>
        <v>0</v>
      </c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21.75" customHeight="1">
      <c r="A88" s="16"/>
      <c r="B88" s="17"/>
      <c r="C88" s="18"/>
      <c r="D88" s="19"/>
      <c r="E88" s="19"/>
      <c r="F88" s="17"/>
      <c r="G88" s="17"/>
      <c r="H88" s="34"/>
      <c r="I88" s="42"/>
      <c r="J88" s="43">
        <f t="shared" si="1"/>
        <v>0</v>
      </c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21.75" customHeight="1">
      <c r="A89" s="25"/>
      <c r="B89" s="26"/>
      <c r="C89" s="27"/>
      <c r="D89" s="28"/>
      <c r="E89" s="28"/>
      <c r="F89" s="26"/>
      <c r="G89" s="26"/>
      <c r="H89" s="36"/>
      <c r="I89" s="44"/>
      <c r="J89" s="45">
        <f t="shared" si="1"/>
        <v>0</v>
      </c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21.75" customHeight="1">
      <c r="A90" s="16"/>
      <c r="B90" s="17"/>
      <c r="C90" s="18"/>
      <c r="D90" s="19"/>
      <c r="E90" s="19"/>
      <c r="F90" s="17"/>
      <c r="G90" s="17"/>
      <c r="H90" s="34"/>
      <c r="I90" s="42"/>
      <c r="J90" s="43">
        <f t="shared" si="1"/>
        <v>0</v>
      </c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21.75" customHeight="1">
      <c r="A91" s="25"/>
      <c r="B91" s="26"/>
      <c r="C91" s="27"/>
      <c r="D91" s="28"/>
      <c r="E91" s="28"/>
      <c r="F91" s="26"/>
      <c r="G91" s="26"/>
      <c r="H91" s="36"/>
      <c r="I91" s="44"/>
      <c r="J91" s="45">
        <f t="shared" si="1"/>
        <v>0</v>
      </c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21.75" customHeight="1">
      <c r="A92" s="16"/>
      <c r="B92" s="17"/>
      <c r="C92" s="18"/>
      <c r="D92" s="19"/>
      <c r="E92" s="19"/>
      <c r="F92" s="17"/>
      <c r="G92" s="17"/>
      <c r="H92" s="34"/>
      <c r="I92" s="42"/>
      <c r="J92" s="43">
        <f t="shared" si="1"/>
        <v>0</v>
      </c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21.75" customHeight="1">
      <c r="A93" s="25"/>
      <c r="B93" s="26"/>
      <c r="C93" s="27"/>
      <c r="D93" s="28"/>
      <c r="E93" s="28"/>
      <c r="F93" s="26"/>
      <c r="G93" s="26"/>
      <c r="H93" s="36"/>
      <c r="I93" s="44"/>
      <c r="J93" s="45">
        <f t="shared" si="1"/>
        <v>0</v>
      </c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21.75" customHeight="1">
      <c r="A94" s="16"/>
      <c r="B94" s="17"/>
      <c r="C94" s="18"/>
      <c r="D94" s="19"/>
      <c r="E94" s="19"/>
      <c r="F94" s="17"/>
      <c r="G94" s="17"/>
      <c r="H94" s="34"/>
      <c r="I94" s="42"/>
      <c r="J94" s="43">
        <f t="shared" si="1"/>
        <v>0</v>
      </c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21.75" customHeight="1">
      <c r="A95" s="25"/>
      <c r="B95" s="26"/>
      <c r="C95" s="27"/>
      <c r="D95" s="28"/>
      <c r="E95" s="28"/>
      <c r="F95" s="26"/>
      <c r="G95" s="26"/>
      <c r="H95" s="36"/>
      <c r="I95" s="44"/>
      <c r="J95" s="45">
        <f t="shared" si="1"/>
        <v>0</v>
      </c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21.75" customHeight="1">
      <c r="A96" s="16"/>
      <c r="B96" s="17"/>
      <c r="C96" s="18"/>
      <c r="D96" s="19"/>
      <c r="E96" s="19"/>
      <c r="F96" s="17"/>
      <c r="G96" s="17"/>
      <c r="H96" s="34"/>
      <c r="I96" s="42"/>
      <c r="J96" s="43">
        <f t="shared" si="1"/>
        <v>0</v>
      </c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21.75" customHeight="1">
      <c r="A97" s="25"/>
      <c r="B97" s="26"/>
      <c r="C97" s="27"/>
      <c r="D97" s="28"/>
      <c r="E97" s="28"/>
      <c r="F97" s="26"/>
      <c r="G97" s="26"/>
      <c r="H97" s="36"/>
      <c r="I97" s="44"/>
      <c r="J97" s="45">
        <f t="shared" si="1"/>
        <v>0</v>
      </c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21.75" customHeight="1">
      <c r="A98" s="16"/>
      <c r="B98" s="17"/>
      <c r="C98" s="18"/>
      <c r="D98" s="19"/>
      <c r="E98" s="19"/>
      <c r="F98" s="17"/>
      <c r="G98" s="17"/>
      <c r="H98" s="34"/>
      <c r="I98" s="42"/>
      <c r="J98" s="43">
        <f t="shared" si="1"/>
        <v>0</v>
      </c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21.75" customHeight="1">
      <c r="A99" s="25"/>
      <c r="B99" s="26"/>
      <c r="C99" s="27"/>
      <c r="D99" s="28"/>
      <c r="E99" s="28"/>
      <c r="F99" s="26"/>
      <c r="G99" s="26"/>
      <c r="H99" s="36"/>
      <c r="I99" s="44"/>
      <c r="J99" s="45">
        <f t="shared" si="1"/>
        <v>0</v>
      </c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21.75" customHeight="1">
      <c r="A100" s="16"/>
      <c r="B100" s="17"/>
      <c r="C100" s="18"/>
      <c r="D100" s="19"/>
      <c r="E100" s="19"/>
      <c r="F100" s="17"/>
      <c r="G100" s="17"/>
      <c r="H100" s="34"/>
      <c r="I100" s="42"/>
      <c r="J100" s="43">
        <f t="shared" si="1"/>
        <v>0</v>
      </c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21.75" customHeight="1">
      <c r="A101" s="25"/>
      <c r="B101" s="26"/>
      <c r="C101" s="27"/>
      <c r="D101" s="28"/>
      <c r="E101" s="28"/>
      <c r="F101" s="26"/>
      <c r="G101" s="26"/>
      <c r="H101" s="36"/>
      <c r="I101" s="44"/>
      <c r="J101" s="45">
        <f t="shared" si="1"/>
        <v>0</v>
      </c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21.75" customHeight="1">
      <c r="A102" s="16"/>
      <c r="B102" s="17"/>
      <c r="C102" s="18"/>
      <c r="D102" s="19"/>
      <c r="E102" s="19"/>
      <c r="F102" s="17"/>
      <c r="G102" s="17"/>
      <c r="H102" s="34"/>
      <c r="I102" s="42"/>
      <c r="J102" s="43">
        <f t="shared" si="1"/>
        <v>0</v>
      </c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21.75" customHeight="1">
      <c r="A103" s="25"/>
      <c r="B103" s="26"/>
      <c r="C103" s="27"/>
      <c r="D103" s="28"/>
      <c r="E103" s="28"/>
      <c r="F103" s="26"/>
      <c r="G103" s="26"/>
      <c r="H103" s="36"/>
      <c r="I103" s="44"/>
      <c r="J103" s="45">
        <f t="shared" si="1"/>
        <v>0</v>
      </c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21.75" customHeight="1">
      <c r="A104" s="16"/>
      <c r="B104" s="17"/>
      <c r="C104" s="18"/>
      <c r="D104" s="19"/>
      <c r="E104" s="19"/>
      <c r="F104" s="17"/>
      <c r="G104" s="17"/>
      <c r="H104" s="34"/>
      <c r="I104" s="42"/>
      <c r="J104" s="43">
        <f t="shared" si="1"/>
        <v>0</v>
      </c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21.75" customHeight="1">
      <c r="A105" s="25"/>
      <c r="B105" s="26"/>
      <c r="C105" s="27"/>
      <c r="D105" s="28"/>
      <c r="E105" s="28"/>
      <c r="F105" s="26"/>
      <c r="G105" s="26"/>
      <c r="H105" s="36"/>
      <c r="I105" s="44"/>
      <c r="J105" s="45">
        <f t="shared" si="1"/>
        <v>0</v>
      </c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21.75" customHeight="1">
      <c r="A106" s="16"/>
      <c r="B106" s="17"/>
      <c r="C106" s="18"/>
      <c r="D106" s="19"/>
      <c r="E106" s="19"/>
      <c r="F106" s="17"/>
      <c r="G106" s="17"/>
      <c r="H106" s="34"/>
      <c r="I106" s="42"/>
      <c r="J106" s="43">
        <f t="shared" si="1"/>
        <v>0</v>
      </c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21.75" customHeight="1">
      <c r="A107" s="25"/>
      <c r="B107" s="26"/>
      <c r="C107" s="27"/>
      <c r="D107" s="28"/>
      <c r="E107" s="28"/>
      <c r="F107" s="26"/>
      <c r="G107" s="26"/>
      <c r="H107" s="36"/>
      <c r="I107" s="44"/>
      <c r="J107" s="45">
        <f t="shared" si="1"/>
        <v>0</v>
      </c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21.75" customHeight="1">
      <c r="A108" s="16"/>
      <c r="B108" s="17"/>
      <c r="C108" s="18"/>
      <c r="D108" s="19"/>
      <c r="E108" s="19"/>
      <c r="F108" s="17"/>
      <c r="G108" s="17"/>
      <c r="H108" s="34"/>
      <c r="I108" s="42"/>
      <c r="J108" s="43">
        <f t="shared" si="1"/>
        <v>0</v>
      </c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21.75" customHeight="1">
      <c r="A109" s="25"/>
      <c r="B109" s="26"/>
      <c r="C109" s="27"/>
      <c r="D109" s="28"/>
      <c r="E109" s="28"/>
      <c r="F109" s="26"/>
      <c r="G109" s="26"/>
      <c r="H109" s="36"/>
      <c r="I109" s="44"/>
      <c r="J109" s="45">
        <f t="shared" si="1"/>
        <v>0</v>
      </c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21.75" customHeight="1">
      <c r="A110" s="16"/>
      <c r="B110" s="17"/>
      <c r="C110" s="18"/>
      <c r="D110" s="19"/>
      <c r="E110" s="19"/>
      <c r="F110" s="17"/>
      <c r="G110" s="17"/>
      <c r="H110" s="34"/>
      <c r="I110" s="42"/>
      <c r="J110" s="43">
        <f t="shared" si="1"/>
        <v>0</v>
      </c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21.75" customHeight="1">
      <c r="A111" s="25"/>
      <c r="B111" s="26"/>
      <c r="C111" s="27"/>
      <c r="D111" s="28"/>
      <c r="E111" s="28"/>
      <c r="F111" s="26"/>
      <c r="G111" s="26"/>
      <c r="H111" s="36"/>
      <c r="I111" s="44"/>
      <c r="J111" s="45">
        <f t="shared" si="1"/>
        <v>0</v>
      </c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21.75" customHeight="1">
      <c r="A112" s="16"/>
      <c r="B112" s="17"/>
      <c r="C112" s="18"/>
      <c r="D112" s="19"/>
      <c r="E112" s="19"/>
      <c r="F112" s="17"/>
      <c r="G112" s="17"/>
      <c r="H112" s="34"/>
      <c r="I112" s="42"/>
      <c r="J112" s="43">
        <f t="shared" si="1"/>
        <v>0</v>
      </c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21.75" customHeight="1">
      <c r="A113" s="25"/>
      <c r="B113" s="26"/>
      <c r="C113" s="27"/>
      <c r="D113" s="28"/>
      <c r="E113" s="28"/>
      <c r="F113" s="26"/>
      <c r="G113" s="26"/>
      <c r="H113" s="36"/>
      <c r="I113" s="44"/>
      <c r="J113" s="45">
        <f t="shared" si="1"/>
        <v>0</v>
      </c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21.75" customHeight="1">
      <c r="A114" s="16"/>
      <c r="B114" s="17"/>
      <c r="C114" s="18"/>
      <c r="D114" s="19"/>
      <c r="E114" s="19"/>
      <c r="F114" s="17"/>
      <c r="G114" s="17"/>
      <c r="H114" s="34"/>
      <c r="I114" s="42"/>
      <c r="J114" s="43">
        <f t="shared" si="1"/>
        <v>0</v>
      </c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21.75" customHeight="1">
      <c r="A115" s="25"/>
      <c r="B115" s="26"/>
      <c r="C115" s="27"/>
      <c r="D115" s="28"/>
      <c r="E115" s="28"/>
      <c r="F115" s="26"/>
      <c r="G115" s="26"/>
      <c r="H115" s="36"/>
      <c r="I115" s="44"/>
      <c r="J115" s="45">
        <f t="shared" si="1"/>
        <v>0</v>
      </c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21.75" customHeight="1">
      <c r="A116" s="16"/>
      <c r="B116" s="17"/>
      <c r="C116" s="18"/>
      <c r="D116" s="19"/>
      <c r="E116" s="19"/>
      <c r="F116" s="17"/>
      <c r="G116" s="17"/>
      <c r="H116" s="34"/>
      <c r="I116" s="42"/>
      <c r="J116" s="43">
        <f t="shared" si="1"/>
        <v>0</v>
      </c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21.75" customHeight="1">
      <c r="A117" s="25"/>
      <c r="B117" s="26"/>
      <c r="C117" s="27"/>
      <c r="D117" s="28"/>
      <c r="E117" s="28"/>
      <c r="F117" s="26"/>
      <c r="G117" s="26"/>
      <c r="H117" s="36"/>
      <c r="I117" s="44"/>
      <c r="J117" s="45">
        <f t="shared" si="1"/>
        <v>0</v>
      </c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21.75" customHeight="1">
      <c r="A118" s="16"/>
      <c r="B118" s="17"/>
      <c r="C118" s="18"/>
      <c r="D118" s="19"/>
      <c r="E118" s="19"/>
      <c r="F118" s="17"/>
      <c r="G118" s="17"/>
      <c r="H118" s="34"/>
      <c r="I118" s="42"/>
      <c r="J118" s="43">
        <f t="shared" si="1"/>
        <v>0</v>
      </c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21.75" customHeight="1">
      <c r="A119" s="25"/>
      <c r="B119" s="26"/>
      <c r="C119" s="27"/>
      <c r="D119" s="28"/>
      <c r="E119" s="28"/>
      <c r="F119" s="26"/>
      <c r="G119" s="26"/>
      <c r="H119" s="36"/>
      <c r="I119" s="44"/>
      <c r="J119" s="45">
        <f t="shared" si="1"/>
        <v>0</v>
      </c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21.75" customHeight="1">
      <c r="A120" s="16"/>
      <c r="B120" s="17"/>
      <c r="C120" s="18"/>
      <c r="D120" s="19"/>
      <c r="E120" s="19"/>
      <c r="F120" s="17"/>
      <c r="G120" s="17"/>
      <c r="H120" s="34"/>
      <c r="I120" s="42"/>
      <c r="J120" s="43">
        <f t="shared" si="1"/>
        <v>0</v>
      </c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21.75" customHeight="1">
      <c r="A121" s="25"/>
      <c r="B121" s="26"/>
      <c r="C121" s="27"/>
      <c r="D121" s="28"/>
      <c r="E121" s="28"/>
      <c r="F121" s="26"/>
      <c r="G121" s="26"/>
      <c r="H121" s="36"/>
      <c r="I121" s="44"/>
      <c r="J121" s="45">
        <f t="shared" si="1"/>
        <v>0</v>
      </c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21.75" customHeight="1">
      <c r="A122" s="16"/>
      <c r="B122" s="17"/>
      <c r="C122" s="18"/>
      <c r="D122" s="19"/>
      <c r="E122" s="19"/>
      <c r="F122" s="17"/>
      <c r="G122" s="17"/>
      <c r="H122" s="34"/>
      <c r="I122" s="42"/>
      <c r="J122" s="43">
        <f t="shared" si="1"/>
        <v>0</v>
      </c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21.75" customHeight="1">
      <c r="A123" s="25"/>
      <c r="B123" s="26"/>
      <c r="C123" s="27"/>
      <c r="D123" s="28"/>
      <c r="E123" s="28"/>
      <c r="F123" s="26"/>
      <c r="G123" s="26"/>
      <c r="H123" s="36"/>
      <c r="I123" s="44"/>
      <c r="J123" s="45">
        <f t="shared" si="1"/>
        <v>0</v>
      </c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21.75" customHeight="1">
      <c r="A124" s="16"/>
      <c r="B124" s="17"/>
      <c r="C124" s="18"/>
      <c r="D124" s="19"/>
      <c r="E124" s="19"/>
      <c r="F124" s="17"/>
      <c r="G124" s="17"/>
      <c r="H124" s="34"/>
      <c r="I124" s="42"/>
      <c r="J124" s="43">
        <f t="shared" si="1"/>
        <v>0</v>
      </c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21.75" customHeight="1">
      <c r="A125" s="25"/>
      <c r="B125" s="26"/>
      <c r="C125" s="27"/>
      <c r="D125" s="28"/>
      <c r="E125" s="28"/>
      <c r="F125" s="26"/>
      <c r="G125" s="26"/>
      <c r="H125" s="36"/>
      <c r="I125" s="44"/>
      <c r="J125" s="45">
        <f t="shared" si="1"/>
        <v>0</v>
      </c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21.75" customHeight="1">
      <c r="A126" s="16"/>
      <c r="B126" s="17"/>
      <c r="C126" s="18"/>
      <c r="D126" s="19"/>
      <c r="E126" s="19"/>
      <c r="F126" s="17"/>
      <c r="G126" s="17"/>
      <c r="H126" s="34"/>
      <c r="I126" s="42"/>
      <c r="J126" s="43">
        <f t="shared" si="1"/>
        <v>0</v>
      </c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21.75" customHeight="1">
      <c r="A127" s="25"/>
      <c r="B127" s="26"/>
      <c r="C127" s="27"/>
      <c r="D127" s="28"/>
      <c r="E127" s="28"/>
      <c r="F127" s="26"/>
      <c r="G127" s="26"/>
      <c r="H127" s="36"/>
      <c r="I127" s="44"/>
      <c r="J127" s="45">
        <f t="shared" si="1"/>
        <v>0</v>
      </c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21.75" customHeight="1">
      <c r="A128" s="16"/>
      <c r="B128" s="17"/>
      <c r="C128" s="18"/>
      <c r="D128" s="19"/>
      <c r="E128" s="19"/>
      <c r="F128" s="17"/>
      <c r="G128" s="17"/>
      <c r="H128" s="34"/>
      <c r="I128" s="42"/>
      <c r="J128" s="43">
        <f t="shared" si="1"/>
        <v>0</v>
      </c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21.75" customHeight="1">
      <c r="A129" s="25"/>
      <c r="B129" s="26"/>
      <c r="C129" s="27"/>
      <c r="D129" s="28"/>
      <c r="E129" s="28"/>
      <c r="F129" s="26"/>
      <c r="G129" s="26"/>
      <c r="H129" s="36"/>
      <c r="I129" s="44"/>
      <c r="J129" s="45">
        <f t="shared" si="1"/>
        <v>0</v>
      </c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21.75" customHeight="1">
      <c r="A130" s="16"/>
      <c r="B130" s="17"/>
      <c r="C130" s="18"/>
      <c r="D130" s="19"/>
      <c r="E130" s="19"/>
      <c r="F130" s="17"/>
      <c r="G130" s="17"/>
      <c r="H130" s="34"/>
      <c r="I130" s="42"/>
      <c r="J130" s="43">
        <f t="shared" si="1"/>
        <v>0</v>
      </c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21.75" customHeight="1">
      <c r="A131" s="25"/>
      <c r="B131" s="26"/>
      <c r="C131" s="27"/>
      <c r="D131" s="28"/>
      <c r="E131" s="28"/>
      <c r="F131" s="26"/>
      <c r="G131" s="26"/>
      <c r="H131" s="36"/>
      <c r="I131" s="44"/>
      <c r="J131" s="45">
        <f t="shared" si="1"/>
        <v>0</v>
      </c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21.75" customHeight="1">
      <c r="A132" s="16"/>
      <c r="B132" s="17"/>
      <c r="C132" s="18"/>
      <c r="D132" s="19"/>
      <c r="E132" s="19"/>
      <c r="F132" s="17"/>
      <c r="G132" s="17"/>
      <c r="H132" s="34"/>
      <c r="I132" s="42"/>
      <c r="J132" s="43">
        <f t="shared" si="1"/>
        <v>0</v>
      </c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21.75" customHeight="1">
      <c r="A133" s="25"/>
      <c r="B133" s="26"/>
      <c r="C133" s="27"/>
      <c r="D133" s="28"/>
      <c r="E133" s="28"/>
      <c r="F133" s="26"/>
      <c r="G133" s="26"/>
      <c r="H133" s="36"/>
      <c r="I133" s="44"/>
      <c r="J133" s="45">
        <f t="shared" si="1"/>
        <v>0</v>
      </c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21.75" customHeight="1">
      <c r="A134" s="16"/>
      <c r="B134" s="17"/>
      <c r="C134" s="18"/>
      <c r="D134" s="19"/>
      <c r="E134" s="19"/>
      <c r="F134" s="17"/>
      <c r="G134" s="17"/>
      <c r="H134" s="34"/>
      <c r="I134" s="42"/>
      <c r="J134" s="43">
        <f t="shared" si="1"/>
        <v>0</v>
      </c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21.75" customHeight="1">
      <c r="A135" s="25"/>
      <c r="B135" s="26"/>
      <c r="C135" s="27"/>
      <c r="D135" s="28"/>
      <c r="E135" s="28"/>
      <c r="F135" s="26"/>
      <c r="G135" s="26"/>
      <c r="H135" s="36"/>
      <c r="I135" s="44"/>
      <c r="J135" s="45">
        <f t="shared" si="1"/>
        <v>0</v>
      </c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21.75" customHeight="1">
      <c r="A136" s="16"/>
      <c r="B136" s="17"/>
      <c r="C136" s="18"/>
      <c r="D136" s="19"/>
      <c r="E136" s="19"/>
      <c r="F136" s="17"/>
      <c r="G136" s="17"/>
      <c r="H136" s="34"/>
      <c r="I136" s="42"/>
      <c r="J136" s="43">
        <f t="shared" si="1"/>
        <v>0</v>
      </c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21.75" customHeight="1">
      <c r="A137" s="25"/>
      <c r="B137" s="26"/>
      <c r="C137" s="27"/>
      <c r="D137" s="28"/>
      <c r="E137" s="28"/>
      <c r="F137" s="26"/>
      <c r="G137" s="26"/>
      <c r="H137" s="36"/>
      <c r="I137" s="44"/>
      <c r="J137" s="45">
        <f t="shared" si="1"/>
        <v>0</v>
      </c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21.75" customHeight="1">
      <c r="A138" s="16"/>
      <c r="B138" s="17"/>
      <c r="C138" s="18"/>
      <c r="D138" s="19"/>
      <c r="E138" s="19"/>
      <c r="F138" s="17"/>
      <c r="G138" s="17"/>
      <c r="H138" s="34"/>
      <c r="I138" s="42"/>
      <c r="J138" s="43">
        <f t="shared" si="1"/>
        <v>0</v>
      </c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21.75" customHeight="1">
      <c r="A139" s="25"/>
      <c r="B139" s="26"/>
      <c r="C139" s="27"/>
      <c r="D139" s="28"/>
      <c r="E139" s="28"/>
      <c r="F139" s="26"/>
      <c r="G139" s="26"/>
      <c r="H139" s="36"/>
      <c r="I139" s="44"/>
      <c r="J139" s="45">
        <f t="shared" si="1"/>
        <v>0</v>
      </c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21.75" customHeight="1">
      <c r="A140" s="16"/>
      <c r="B140" s="17"/>
      <c r="C140" s="18"/>
      <c r="D140" s="19"/>
      <c r="E140" s="19"/>
      <c r="F140" s="17"/>
      <c r="G140" s="17"/>
      <c r="H140" s="34"/>
      <c r="I140" s="42"/>
      <c r="J140" s="43">
        <f t="shared" si="1"/>
        <v>0</v>
      </c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21.75" customHeight="1">
      <c r="A141" s="25"/>
      <c r="B141" s="26"/>
      <c r="C141" s="27"/>
      <c r="D141" s="28"/>
      <c r="E141" s="28"/>
      <c r="F141" s="26"/>
      <c r="G141" s="26"/>
      <c r="H141" s="36"/>
      <c r="I141" s="44"/>
      <c r="J141" s="45">
        <f t="shared" si="1"/>
        <v>0</v>
      </c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21.75" customHeight="1">
      <c r="A142" s="16"/>
      <c r="B142" s="17"/>
      <c r="C142" s="18"/>
      <c r="D142" s="19"/>
      <c r="E142" s="19"/>
      <c r="F142" s="17"/>
      <c r="G142" s="17"/>
      <c r="H142" s="34"/>
      <c r="I142" s="42"/>
      <c r="J142" s="43">
        <f t="shared" si="1"/>
        <v>0</v>
      </c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21.75" customHeight="1">
      <c r="A143" s="25"/>
      <c r="B143" s="26"/>
      <c r="C143" s="27"/>
      <c r="D143" s="28"/>
      <c r="E143" s="28"/>
      <c r="F143" s="26"/>
      <c r="G143" s="26"/>
      <c r="H143" s="36"/>
      <c r="I143" s="44"/>
      <c r="J143" s="45">
        <f t="shared" si="1"/>
        <v>0</v>
      </c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21.75" customHeight="1">
      <c r="A144" s="16"/>
      <c r="B144" s="17"/>
      <c r="C144" s="18"/>
      <c r="D144" s="19"/>
      <c r="E144" s="19"/>
      <c r="F144" s="17"/>
      <c r="G144" s="17"/>
      <c r="H144" s="34"/>
      <c r="I144" s="42"/>
      <c r="J144" s="43">
        <f t="shared" si="1"/>
        <v>0</v>
      </c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21.75" customHeight="1">
      <c r="A145" s="25"/>
      <c r="B145" s="26"/>
      <c r="C145" s="27"/>
      <c r="D145" s="28"/>
      <c r="E145" s="28"/>
      <c r="F145" s="26"/>
      <c r="G145" s="26"/>
      <c r="H145" s="36"/>
      <c r="I145" s="44"/>
      <c r="J145" s="45">
        <f t="shared" si="1"/>
        <v>0</v>
      </c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21.75" customHeight="1">
      <c r="A146" s="16"/>
      <c r="B146" s="17"/>
      <c r="C146" s="18"/>
      <c r="D146" s="19"/>
      <c r="E146" s="19"/>
      <c r="F146" s="17"/>
      <c r="G146" s="17"/>
      <c r="H146" s="34"/>
      <c r="I146" s="42"/>
      <c r="J146" s="43">
        <f t="shared" si="1"/>
        <v>0</v>
      </c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21.75" customHeight="1">
      <c r="A147" s="25"/>
      <c r="B147" s="26"/>
      <c r="C147" s="27"/>
      <c r="D147" s="28"/>
      <c r="E147" s="28"/>
      <c r="F147" s="26"/>
      <c r="G147" s="26"/>
      <c r="H147" s="36"/>
      <c r="I147" s="44"/>
      <c r="J147" s="45">
        <f t="shared" si="1"/>
        <v>0</v>
      </c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21.75" customHeight="1">
      <c r="A148" s="16"/>
      <c r="B148" s="17"/>
      <c r="C148" s="18"/>
      <c r="D148" s="19"/>
      <c r="E148" s="19"/>
      <c r="F148" s="17"/>
      <c r="G148" s="17"/>
      <c r="H148" s="34"/>
      <c r="I148" s="42"/>
      <c r="J148" s="43">
        <f t="shared" si="1"/>
        <v>0</v>
      </c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21.75" customHeight="1">
      <c r="A149" s="25"/>
      <c r="B149" s="26"/>
      <c r="C149" s="27"/>
      <c r="D149" s="28"/>
      <c r="E149" s="28"/>
      <c r="F149" s="26"/>
      <c r="G149" s="26"/>
      <c r="H149" s="36"/>
      <c r="I149" s="44"/>
      <c r="J149" s="45">
        <f t="shared" si="1"/>
        <v>0</v>
      </c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21.75" customHeight="1">
      <c r="A150" s="16"/>
      <c r="B150" s="17"/>
      <c r="C150" s="18"/>
      <c r="D150" s="19"/>
      <c r="E150" s="19"/>
      <c r="F150" s="17"/>
      <c r="G150" s="17"/>
      <c r="H150" s="34"/>
      <c r="I150" s="42"/>
      <c r="J150" s="43">
        <f t="shared" si="1"/>
        <v>0</v>
      </c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21.75" customHeight="1">
      <c r="A151" s="25"/>
      <c r="B151" s="26"/>
      <c r="C151" s="27"/>
      <c r="D151" s="28"/>
      <c r="E151" s="28"/>
      <c r="F151" s="26"/>
      <c r="G151" s="26"/>
      <c r="H151" s="36"/>
      <c r="I151" s="44"/>
      <c r="J151" s="45">
        <f t="shared" si="1"/>
        <v>0</v>
      </c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21.75" customHeight="1">
      <c r="A152" s="16"/>
      <c r="B152" s="17"/>
      <c r="C152" s="18"/>
      <c r="D152" s="19"/>
      <c r="E152" s="19"/>
      <c r="F152" s="17"/>
      <c r="G152" s="17"/>
      <c r="H152" s="34"/>
      <c r="I152" s="42"/>
      <c r="J152" s="43">
        <f t="shared" si="1"/>
        <v>0</v>
      </c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21.75" customHeight="1">
      <c r="A153" s="25"/>
      <c r="B153" s="26"/>
      <c r="C153" s="27"/>
      <c r="D153" s="28"/>
      <c r="E153" s="28"/>
      <c r="F153" s="26"/>
      <c r="G153" s="26"/>
      <c r="H153" s="36"/>
      <c r="I153" s="44"/>
      <c r="J153" s="45">
        <f t="shared" si="1"/>
        <v>0</v>
      </c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21.75" customHeight="1">
      <c r="A154" s="16"/>
      <c r="B154" s="17"/>
      <c r="C154" s="18"/>
      <c r="D154" s="19"/>
      <c r="E154" s="19"/>
      <c r="F154" s="17"/>
      <c r="G154" s="17"/>
      <c r="H154" s="34"/>
      <c r="I154" s="42"/>
      <c r="J154" s="43">
        <f t="shared" si="1"/>
        <v>0</v>
      </c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21.75" customHeight="1">
      <c r="A155" s="25"/>
      <c r="B155" s="26"/>
      <c r="C155" s="27"/>
      <c r="D155" s="28"/>
      <c r="E155" s="28"/>
      <c r="F155" s="26"/>
      <c r="G155" s="26"/>
      <c r="H155" s="36"/>
      <c r="I155" s="44"/>
      <c r="J155" s="45">
        <f t="shared" si="1"/>
        <v>0</v>
      </c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21.75" customHeight="1">
      <c r="A156" s="16"/>
      <c r="B156" s="17"/>
      <c r="C156" s="18"/>
      <c r="D156" s="19"/>
      <c r="E156" s="19"/>
      <c r="F156" s="17"/>
      <c r="G156" s="17"/>
      <c r="H156" s="34"/>
      <c r="I156" s="42"/>
      <c r="J156" s="43">
        <f t="shared" si="1"/>
        <v>0</v>
      </c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21.75" customHeight="1">
      <c r="A157" s="25"/>
      <c r="B157" s="26"/>
      <c r="C157" s="27"/>
      <c r="D157" s="28"/>
      <c r="E157" s="28"/>
      <c r="F157" s="26"/>
      <c r="G157" s="26"/>
      <c r="H157" s="36"/>
      <c r="I157" s="44"/>
      <c r="J157" s="45">
        <f t="shared" si="1"/>
        <v>0</v>
      </c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21.75" customHeight="1">
      <c r="A158" s="16"/>
      <c r="B158" s="17"/>
      <c r="C158" s="18"/>
      <c r="D158" s="19"/>
      <c r="E158" s="19"/>
      <c r="F158" s="17"/>
      <c r="G158" s="17"/>
      <c r="H158" s="34"/>
      <c r="I158" s="42"/>
      <c r="J158" s="43">
        <f t="shared" si="1"/>
        <v>0</v>
      </c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21.75" customHeight="1">
      <c r="A159" s="25"/>
      <c r="B159" s="26"/>
      <c r="C159" s="27"/>
      <c r="D159" s="28"/>
      <c r="E159" s="28"/>
      <c r="F159" s="26"/>
      <c r="G159" s="26"/>
      <c r="H159" s="36"/>
      <c r="I159" s="44"/>
      <c r="J159" s="45">
        <f t="shared" si="1"/>
        <v>0</v>
      </c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21.75" customHeight="1">
      <c r="A160" s="16"/>
      <c r="B160" s="17"/>
      <c r="C160" s="18"/>
      <c r="D160" s="19"/>
      <c r="E160" s="19"/>
      <c r="F160" s="17"/>
      <c r="G160" s="17"/>
      <c r="H160" s="34"/>
      <c r="I160" s="42"/>
      <c r="J160" s="43">
        <f t="shared" si="1"/>
        <v>0</v>
      </c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21.75" customHeight="1">
      <c r="A161" s="25"/>
      <c r="B161" s="26"/>
      <c r="C161" s="27"/>
      <c r="D161" s="28"/>
      <c r="E161" s="28"/>
      <c r="F161" s="26"/>
      <c r="G161" s="26"/>
      <c r="H161" s="36"/>
      <c r="I161" s="44"/>
      <c r="J161" s="45">
        <f t="shared" si="1"/>
        <v>0</v>
      </c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21.75" customHeight="1">
      <c r="A162" s="16"/>
      <c r="B162" s="17"/>
      <c r="C162" s="18"/>
      <c r="D162" s="19"/>
      <c r="E162" s="19"/>
      <c r="F162" s="17"/>
      <c r="G162" s="17"/>
      <c r="H162" s="34"/>
      <c r="I162" s="42"/>
      <c r="J162" s="43">
        <f t="shared" si="1"/>
        <v>0</v>
      </c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21.75" customHeight="1">
      <c r="A163" s="25"/>
      <c r="B163" s="26"/>
      <c r="C163" s="27"/>
      <c r="D163" s="28"/>
      <c r="E163" s="28"/>
      <c r="F163" s="26"/>
      <c r="G163" s="26"/>
      <c r="H163" s="36"/>
      <c r="I163" s="44"/>
      <c r="J163" s="45">
        <f t="shared" si="1"/>
        <v>0</v>
      </c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21.75" customHeight="1">
      <c r="A164" s="16"/>
      <c r="B164" s="17"/>
      <c r="C164" s="18"/>
      <c r="D164" s="19"/>
      <c r="E164" s="19"/>
      <c r="F164" s="17"/>
      <c r="G164" s="17"/>
      <c r="H164" s="34"/>
      <c r="I164" s="42"/>
      <c r="J164" s="43">
        <f t="shared" si="1"/>
        <v>0</v>
      </c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21.75" customHeight="1">
      <c r="A165" s="25"/>
      <c r="B165" s="26"/>
      <c r="C165" s="27"/>
      <c r="D165" s="28"/>
      <c r="E165" s="28"/>
      <c r="F165" s="26"/>
      <c r="G165" s="26"/>
      <c r="H165" s="36"/>
      <c r="I165" s="44"/>
      <c r="J165" s="45">
        <f t="shared" si="1"/>
        <v>0</v>
      </c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21.75" customHeight="1">
      <c r="A166" s="16"/>
      <c r="B166" s="17"/>
      <c r="C166" s="18"/>
      <c r="D166" s="19"/>
      <c r="E166" s="19"/>
      <c r="F166" s="17"/>
      <c r="G166" s="17"/>
      <c r="H166" s="34"/>
      <c r="I166" s="42"/>
      <c r="J166" s="43">
        <f t="shared" si="1"/>
        <v>0</v>
      </c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21.75" customHeight="1">
      <c r="A167" s="25"/>
      <c r="B167" s="26"/>
      <c r="C167" s="27"/>
      <c r="D167" s="28"/>
      <c r="E167" s="28"/>
      <c r="F167" s="26"/>
      <c r="G167" s="26"/>
      <c r="H167" s="36"/>
      <c r="I167" s="44"/>
      <c r="J167" s="45">
        <f t="shared" si="1"/>
        <v>0</v>
      </c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21.75" customHeight="1">
      <c r="A168" s="16"/>
      <c r="B168" s="17"/>
      <c r="C168" s="18"/>
      <c r="D168" s="19"/>
      <c r="E168" s="19"/>
      <c r="F168" s="17"/>
      <c r="G168" s="17"/>
      <c r="H168" s="34"/>
      <c r="I168" s="42"/>
      <c r="J168" s="43">
        <f t="shared" si="1"/>
        <v>0</v>
      </c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21.75" customHeight="1">
      <c r="A169" s="25"/>
      <c r="B169" s="26"/>
      <c r="C169" s="27"/>
      <c r="D169" s="28"/>
      <c r="E169" s="28"/>
      <c r="F169" s="26"/>
      <c r="G169" s="26"/>
      <c r="H169" s="36"/>
      <c r="I169" s="44"/>
      <c r="J169" s="45">
        <f t="shared" si="1"/>
        <v>0</v>
      </c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21.75" customHeight="1">
      <c r="A170" s="16"/>
      <c r="B170" s="17"/>
      <c r="C170" s="18"/>
      <c r="D170" s="19"/>
      <c r="E170" s="19"/>
      <c r="F170" s="17"/>
      <c r="G170" s="17"/>
      <c r="H170" s="34"/>
      <c r="I170" s="42"/>
      <c r="J170" s="43">
        <f t="shared" si="1"/>
        <v>0</v>
      </c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21.75" customHeight="1">
      <c r="A171" s="25"/>
      <c r="B171" s="26"/>
      <c r="C171" s="27"/>
      <c r="D171" s="28"/>
      <c r="E171" s="28"/>
      <c r="F171" s="26"/>
      <c r="G171" s="26"/>
      <c r="H171" s="36"/>
      <c r="I171" s="44"/>
      <c r="J171" s="45">
        <f t="shared" si="1"/>
        <v>0</v>
      </c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21.75" customHeight="1">
      <c r="A172" s="16"/>
      <c r="B172" s="17"/>
      <c r="C172" s="18"/>
      <c r="D172" s="19"/>
      <c r="E172" s="19"/>
      <c r="F172" s="17"/>
      <c r="G172" s="17"/>
      <c r="H172" s="34"/>
      <c r="I172" s="42"/>
      <c r="J172" s="43">
        <f t="shared" si="1"/>
        <v>0</v>
      </c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21.75" customHeight="1">
      <c r="A173" s="25"/>
      <c r="B173" s="26"/>
      <c r="C173" s="27"/>
      <c r="D173" s="28"/>
      <c r="E173" s="28"/>
      <c r="F173" s="26"/>
      <c r="G173" s="26"/>
      <c r="H173" s="36"/>
      <c r="I173" s="44"/>
      <c r="J173" s="45">
        <f t="shared" si="1"/>
        <v>0</v>
      </c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21.75" customHeight="1">
      <c r="A174" s="16"/>
      <c r="B174" s="17"/>
      <c r="C174" s="18"/>
      <c r="D174" s="19"/>
      <c r="E174" s="19"/>
      <c r="F174" s="17"/>
      <c r="G174" s="17"/>
      <c r="H174" s="34"/>
      <c r="I174" s="42"/>
      <c r="J174" s="43">
        <f t="shared" si="1"/>
        <v>0</v>
      </c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21.75" customHeight="1">
      <c r="A175" s="25"/>
      <c r="B175" s="26"/>
      <c r="C175" s="27"/>
      <c r="D175" s="28"/>
      <c r="E175" s="28"/>
      <c r="F175" s="26"/>
      <c r="G175" s="26"/>
      <c r="H175" s="36"/>
      <c r="I175" s="44"/>
      <c r="J175" s="45">
        <f t="shared" si="1"/>
        <v>0</v>
      </c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21.75" customHeight="1">
      <c r="A176" s="16"/>
      <c r="B176" s="17"/>
      <c r="C176" s="18"/>
      <c r="D176" s="19"/>
      <c r="E176" s="19"/>
      <c r="F176" s="17"/>
      <c r="G176" s="17"/>
      <c r="H176" s="34"/>
      <c r="I176" s="42"/>
      <c r="J176" s="43">
        <f t="shared" si="1"/>
        <v>0</v>
      </c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21.75" customHeight="1">
      <c r="A177" s="25"/>
      <c r="B177" s="26"/>
      <c r="C177" s="27"/>
      <c r="D177" s="28"/>
      <c r="E177" s="28"/>
      <c r="F177" s="26"/>
      <c r="G177" s="26"/>
      <c r="H177" s="36"/>
      <c r="I177" s="44"/>
      <c r="J177" s="45">
        <f t="shared" si="1"/>
        <v>0</v>
      </c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21.75" customHeight="1">
      <c r="A178" s="16"/>
      <c r="B178" s="17"/>
      <c r="C178" s="18"/>
      <c r="D178" s="19"/>
      <c r="E178" s="19"/>
      <c r="F178" s="17"/>
      <c r="G178" s="17"/>
      <c r="H178" s="34"/>
      <c r="I178" s="42"/>
      <c r="J178" s="43">
        <f t="shared" si="1"/>
        <v>0</v>
      </c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21.75" customHeight="1">
      <c r="A179" s="25"/>
      <c r="B179" s="26"/>
      <c r="C179" s="27"/>
      <c r="D179" s="28"/>
      <c r="E179" s="28"/>
      <c r="F179" s="26"/>
      <c r="G179" s="26"/>
      <c r="H179" s="36"/>
      <c r="I179" s="44"/>
      <c r="J179" s="45">
        <f t="shared" si="1"/>
        <v>0</v>
      </c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21.75" customHeight="1">
      <c r="A180" s="16"/>
      <c r="B180" s="17"/>
      <c r="C180" s="18"/>
      <c r="D180" s="19"/>
      <c r="E180" s="19"/>
      <c r="F180" s="17"/>
      <c r="G180" s="17"/>
      <c r="H180" s="34"/>
      <c r="I180" s="42"/>
      <c r="J180" s="43">
        <f t="shared" si="1"/>
        <v>0</v>
      </c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21.75" customHeight="1">
      <c r="A181" s="25"/>
      <c r="B181" s="26"/>
      <c r="C181" s="27"/>
      <c r="D181" s="28"/>
      <c r="E181" s="28"/>
      <c r="F181" s="26"/>
      <c r="G181" s="26"/>
      <c r="H181" s="36"/>
      <c r="I181" s="44"/>
      <c r="J181" s="45">
        <f t="shared" si="1"/>
        <v>0</v>
      </c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21.75" customHeight="1">
      <c r="A182" s="16"/>
      <c r="B182" s="17"/>
      <c r="C182" s="18"/>
      <c r="D182" s="19"/>
      <c r="E182" s="19"/>
      <c r="F182" s="17"/>
      <c r="G182" s="17"/>
      <c r="H182" s="34"/>
      <c r="I182" s="42"/>
      <c r="J182" s="43">
        <f t="shared" si="1"/>
        <v>0</v>
      </c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21.75" customHeight="1">
      <c r="A183" s="25"/>
      <c r="B183" s="26"/>
      <c r="C183" s="27"/>
      <c r="D183" s="28"/>
      <c r="E183" s="28"/>
      <c r="F183" s="26"/>
      <c r="G183" s="26"/>
      <c r="H183" s="36"/>
      <c r="I183" s="44"/>
      <c r="J183" s="45">
        <f t="shared" si="1"/>
        <v>0</v>
      </c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21.75" customHeight="1">
      <c r="A184" s="16"/>
      <c r="B184" s="17"/>
      <c r="C184" s="18"/>
      <c r="D184" s="19"/>
      <c r="E184" s="19"/>
      <c r="F184" s="17"/>
      <c r="G184" s="17"/>
      <c r="H184" s="34"/>
      <c r="I184" s="42"/>
      <c r="J184" s="43">
        <f t="shared" si="1"/>
        <v>0</v>
      </c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21.75" customHeight="1">
      <c r="A185" s="25"/>
      <c r="B185" s="26"/>
      <c r="C185" s="27"/>
      <c r="D185" s="28"/>
      <c r="E185" s="28"/>
      <c r="F185" s="26"/>
      <c r="G185" s="26"/>
      <c r="H185" s="36"/>
      <c r="I185" s="44"/>
      <c r="J185" s="45">
        <f t="shared" si="1"/>
        <v>0</v>
      </c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21.75" customHeight="1">
      <c r="A186" s="16"/>
      <c r="B186" s="17"/>
      <c r="C186" s="18"/>
      <c r="D186" s="19"/>
      <c r="E186" s="19"/>
      <c r="F186" s="17"/>
      <c r="G186" s="17"/>
      <c r="H186" s="34"/>
      <c r="I186" s="42"/>
      <c r="J186" s="43">
        <f t="shared" si="1"/>
        <v>0</v>
      </c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21.75" customHeight="1">
      <c r="A187" s="25"/>
      <c r="B187" s="26"/>
      <c r="C187" s="27"/>
      <c r="D187" s="28"/>
      <c r="E187" s="28"/>
      <c r="F187" s="26"/>
      <c r="G187" s="26"/>
      <c r="H187" s="36"/>
      <c r="I187" s="44"/>
      <c r="J187" s="45">
        <f t="shared" si="1"/>
        <v>0</v>
      </c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21.75" customHeight="1">
      <c r="A188" s="16"/>
      <c r="B188" s="17"/>
      <c r="C188" s="18"/>
      <c r="D188" s="19"/>
      <c r="E188" s="19"/>
      <c r="F188" s="17"/>
      <c r="G188" s="17"/>
      <c r="H188" s="34"/>
      <c r="I188" s="42"/>
      <c r="J188" s="43">
        <f t="shared" si="1"/>
        <v>0</v>
      </c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21.75" customHeight="1">
      <c r="A189" s="25"/>
      <c r="B189" s="26"/>
      <c r="C189" s="27"/>
      <c r="D189" s="28"/>
      <c r="E189" s="28"/>
      <c r="F189" s="26"/>
      <c r="G189" s="26"/>
      <c r="H189" s="36"/>
      <c r="I189" s="44"/>
      <c r="J189" s="45">
        <f t="shared" si="1"/>
        <v>0</v>
      </c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21.75" customHeight="1">
      <c r="A190" s="16"/>
      <c r="B190" s="17"/>
      <c r="C190" s="18"/>
      <c r="D190" s="19"/>
      <c r="E190" s="19"/>
      <c r="F190" s="17"/>
      <c r="G190" s="17"/>
      <c r="H190" s="34"/>
      <c r="I190" s="42"/>
      <c r="J190" s="43">
        <f t="shared" si="1"/>
        <v>0</v>
      </c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21.75" customHeight="1">
      <c r="A191" s="25"/>
      <c r="B191" s="26"/>
      <c r="C191" s="27"/>
      <c r="D191" s="28"/>
      <c r="E191" s="28"/>
      <c r="F191" s="26"/>
      <c r="G191" s="26"/>
      <c r="H191" s="36"/>
      <c r="I191" s="44"/>
      <c r="J191" s="45">
        <f t="shared" si="1"/>
        <v>0</v>
      </c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21.75" customHeight="1">
      <c r="A192" s="16"/>
      <c r="B192" s="17"/>
      <c r="C192" s="18"/>
      <c r="D192" s="19"/>
      <c r="E192" s="19"/>
      <c r="F192" s="17"/>
      <c r="G192" s="17"/>
      <c r="H192" s="34"/>
      <c r="I192" s="42"/>
      <c r="J192" s="43">
        <f t="shared" si="1"/>
        <v>0</v>
      </c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21.75" customHeight="1">
      <c r="A193" s="25"/>
      <c r="B193" s="26"/>
      <c r="C193" s="27"/>
      <c r="D193" s="28"/>
      <c r="E193" s="28"/>
      <c r="F193" s="26"/>
      <c r="G193" s="26"/>
      <c r="H193" s="36"/>
      <c r="I193" s="44"/>
      <c r="J193" s="45">
        <f t="shared" si="1"/>
        <v>0</v>
      </c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21.75" customHeight="1">
      <c r="A194" s="16"/>
      <c r="B194" s="17"/>
      <c r="C194" s="18"/>
      <c r="D194" s="19"/>
      <c r="E194" s="19"/>
      <c r="F194" s="17"/>
      <c r="G194" s="17"/>
      <c r="H194" s="34"/>
      <c r="I194" s="42"/>
      <c r="J194" s="43">
        <f t="shared" si="1"/>
        <v>0</v>
      </c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21.75" customHeight="1">
      <c r="A195" s="25"/>
      <c r="B195" s="26"/>
      <c r="C195" s="27"/>
      <c r="D195" s="28"/>
      <c r="E195" s="28"/>
      <c r="F195" s="26"/>
      <c r="G195" s="26"/>
      <c r="H195" s="36"/>
      <c r="I195" s="44"/>
      <c r="J195" s="45">
        <f t="shared" si="1"/>
        <v>0</v>
      </c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21.75" customHeight="1">
      <c r="A196" s="16"/>
      <c r="B196" s="17"/>
      <c r="C196" s="18"/>
      <c r="D196" s="19"/>
      <c r="E196" s="19"/>
      <c r="F196" s="17"/>
      <c r="G196" s="17"/>
      <c r="H196" s="34"/>
      <c r="I196" s="42"/>
      <c r="J196" s="43">
        <f t="shared" si="1"/>
        <v>0</v>
      </c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21.75" customHeight="1">
      <c r="A197" s="25"/>
      <c r="B197" s="26"/>
      <c r="C197" s="27"/>
      <c r="D197" s="28"/>
      <c r="E197" s="28"/>
      <c r="F197" s="26"/>
      <c r="G197" s="26"/>
      <c r="H197" s="36"/>
      <c r="I197" s="44"/>
      <c r="J197" s="45">
        <f t="shared" si="1"/>
        <v>0</v>
      </c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21.75" customHeight="1">
      <c r="A198" s="16"/>
      <c r="B198" s="17"/>
      <c r="C198" s="18"/>
      <c r="D198" s="19"/>
      <c r="E198" s="19"/>
      <c r="F198" s="17"/>
      <c r="G198" s="17"/>
      <c r="H198" s="34"/>
      <c r="I198" s="42"/>
      <c r="J198" s="43">
        <f t="shared" si="1"/>
        <v>0</v>
      </c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21.75" customHeight="1">
      <c r="A199" s="25"/>
      <c r="B199" s="26"/>
      <c r="C199" s="27"/>
      <c r="D199" s="28"/>
      <c r="E199" s="28"/>
      <c r="F199" s="26"/>
      <c r="G199" s="26"/>
      <c r="H199" s="36"/>
      <c r="I199" s="44"/>
      <c r="J199" s="45">
        <f t="shared" si="1"/>
        <v>0</v>
      </c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21.75" customHeight="1">
      <c r="A200" s="46"/>
      <c r="B200" s="47"/>
      <c r="C200" s="48"/>
      <c r="D200" s="49"/>
      <c r="E200" s="49"/>
      <c r="F200" s="47"/>
      <c r="G200" s="47"/>
      <c r="H200" s="50"/>
      <c r="I200" s="51"/>
      <c r="J200" s="52">
        <f t="shared" si="1"/>
        <v>0</v>
      </c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21.75" customHeight="1">
      <c r="A201" s="53"/>
      <c r="B201" s="53"/>
      <c r="C201" s="54"/>
      <c r="D201" s="53"/>
      <c r="E201" s="53"/>
      <c r="F201" s="53"/>
      <c r="G201" s="53"/>
      <c r="H201" s="55"/>
      <c r="I201" s="55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21.75" customHeight="1">
      <c r="A202" s="56"/>
      <c r="B202" s="56"/>
      <c r="C202" s="57"/>
      <c r="D202" s="56"/>
      <c r="E202" s="56"/>
      <c r="F202" s="56"/>
      <c r="G202" s="56"/>
      <c r="H202" s="58"/>
      <c r="I202" s="58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21.75" customHeight="1">
      <c r="A203" s="53"/>
      <c r="B203" s="53"/>
      <c r="C203" s="54"/>
      <c r="D203" s="53"/>
      <c r="E203" s="53"/>
      <c r="F203" s="53"/>
      <c r="G203" s="53"/>
      <c r="H203" s="55"/>
      <c r="I203" s="55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59"/>
      <c r="B204" s="59"/>
      <c r="C204" s="60"/>
      <c r="D204" s="59"/>
      <c r="E204" s="59"/>
      <c r="F204" s="59"/>
      <c r="G204" s="59"/>
      <c r="H204" s="61"/>
      <c r="I204" s="61" t="str">
        <f t="shared" ref="I204:I250" si="2">IF(OR(C204="",H204=""),"",C204*H204)</f>
        <v/>
      </c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59"/>
      <c r="B205" s="59"/>
      <c r="C205" s="60"/>
      <c r="D205" s="59"/>
      <c r="E205" s="59"/>
      <c r="F205" s="59"/>
      <c r="G205" s="59"/>
      <c r="H205" s="61"/>
      <c r="I205" s="61" t="str">
        <f t="shared" si="2"/>
        <v/>
      </c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59"/>
      <c r="B206" s="59"/>
      <c r="C206" s="60"/>
      <c r="D206" s="59"/>
      <c r="E206" s="59"/>
      <c r="F206" s="59"/>
      <c r="G206" s="59"/>
      <c r="H206" s="61"/>
      <c r="I206" s="61" t="str">
        <f t="shared" si="2"/>
        <v/>
      </c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59"/>
      <c r="B207" s="59"/>
      <c r="C207" s="60"/>
      <c r="D207" s="59"/>
      <c r="E207" s="59"/>
      <c r="F207" s="59"/>
      <c r="G207" s="59"/>
      <c r="H207" s="61"/>
      <c r="I207" s="61" t="str">
        <f t="shared" si="2"/>
        <v/>
      </c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59"/>
      <c r="B208" s="59"/>
      <c r="C208" s="60"/>
      <c r="D208" s="59"/>
      <c r="E208" s="59"/>
      <c r="F208" s="59"/>
      <c r="G208" s="59"/>
      <c r="H208" s="61"/>
      <c r="I208" s="61" t="str">
        <f t="shared" si="2"/>
        <v/>
      </c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59"/>
      <c r="B209" s="59"/>
      <c r="C209" s="60"/>
      <c r="D209" s="59"/>
      <c r="E209" s="59"/>
      <c r="F209" s="59"/>
      <c r="G209" s="59"/>
      <c r="H209" s="61"/>
      <c r="I209" s="61" t="str">
        <f t="shared" si="2"/>
        <v/>
      </c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59"/>
      <c r="B210" s="59"/>
      <c r="C210" s="60"/>
      <c r="D210" s="59"/>
      <c r="E210" s="59"/>
      <c r="F210" s="59"/>
      <c r="G210" s="59"/>
      <c r="H210" s="61"/>
      <c r="I210" s="61" t="str">
        <f t="shared" si="2"/>
        <v/>
      </c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59"/>
      <c r="B211" s="59"/>
      <c r="C211" s="60"/>
      <c r="D211" s="59"/>
      <c r="E211" s="59"/>
      <c r="F211" s="59"/>
      <c r="G211" s="59"/>
      <c r="H211" s="61"/>
      <c r="I211" s="61" t="str">
        <f t="shared" si="2"/>
        <v/>
      </c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59"/>
      <c r="B212" s="59"/>
      <c r="C212" s="60"/>
      <c r="D212" s="59"/>
      <c r="E212" s="59"/>
      <c r="F212" s="59"/>
      <c r="G212" s="59"/>
      <c r="H212" s="61"/>
      <c r="I212" s="61" t="str">
        <f t="shared" si="2"/>
        <v/>
      </c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59"/>
      <c r="B213" s="59"/>
      <c r="C213" s="60"/>
      <c r="D213" s="59"/>
      <c r="E213" s="59"/>
      <c r="F213" s="59"/>
      <c r="G213" s="59"/>
      <c r="H213" s="61"/>
      <c r="I213" s="61" t="str">
        <f t="shared" si="2"/>
        <v/>
      </c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59"/>
      <c r="B214" s="59"/>
      <c r="C214" s="60"/>
      <c r="D214" s="59"/>
      <c r="E214" s="59"/>
      <c r="F214" s="59"/>
      <c r="G214" s="59"/>
      <c r="H214" s="61"/>
      <c r="I214" s="61" t="str">
        <f t="shared" si="2"/>
        <v/>
      </c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59"/>
      <c r="B215" s="59"/>
      <c r="C215" s="60"/>
      <c r="D215" s="59"/>
      <c r="E215" s="59"/>
      <c r="F215" s="59"/>
      <c r="G215" s="59"/>
      <c r="H215" s="61"/>
      <c r="I215" s="61" t="str">
        <f t="shared" si="2"/>
        <v/>
      </c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59"/>
      <c r="B216" s="59"/>
      <c r="C216" s="60"/>
      <c r="D216" s="59"/>
      <c r="E216" s="59"/>
      <c r="F216" s="59"/>
      <c r="G216" s="59"/>
      <c r="H216" s="61"/>
      <c r="I216" s="61" t="str">
        <f t="shared" si="2"/>
        <v/>
      </c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59"/>
      <c r="B217" s="59"/>
      <c r="C217" s="60"/>
      <c r="D217" s="59"/>
      <c r="E217" s="59"/>
      <c r="F217" s="59"/>
      <c r="G217" s="59"/>
      <c r="H217" s="61"/>
      <c r="I217" s="61" t="str">
        <f t="shared" si="2"/>
        <v/>
      </c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59"/>
      <c r="B218" s="59"/>
      <c r="C218" s="60"/>
      <c r="D218" s="59"/>
      <c r="E218" s="59"/>
      <c r="F218" s="59"/>
      <c r="G218" s="59"/>
      <c r="H218" s="61"/>
      <c r="I218" s="61" t="str">
        <f t="shared" si="2"/>
        <v/>
      </c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59"/>
      <c r="B219" s="59"/>
      <c r="C219" s="60"/>
      <c r="D219" s="59"/>
      <c r="E219" s="59"/>
      <c r="F219" s="59"/>
      <c r="G219" s="59"/>
      <c r="H219" s="61"/>
      <c r="I219" s="61" t="str">
        <f t="shared" si="2"/>
        <v/>
      </c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59"/>
      <c r="B220" s="59"/>
      <c r="C220" s="60"/>
      <c r="D220" s="59"/>
      <c r="E220" s="59"/>
      <c r="F220" s="59"/>
      <c r="G220" s="59"/>
      <c r="H220" s="61"/>
      <c r="I220" s="61" t="str">
        <f t="shared" si="2"/>
        <v/>
      </c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59"/>
      <c r="B221" s="59"/>
      <c r="C221" s="60"/>
      <c r="D221" s="59"/>
      <c r="E221" s="59"/>
      <c r="F221" s="59"/>
      <c r="G221" s="59"/>
      <c r="H221" s="61"/>
      <c r="I221" s="61" t="str">
        <f t="shared" si="2"/>
        <v/>
      </c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59"/>
      <c r="B222" s="59"/>
      <c r="C222" s="60"/>
      <c r="D222" s="59"/>
      <c r="E222" s="59"/>
      <c r="F222" s="59"/>
      <c r="G222" s="59"/>
      <c r="H222" s="61"/>
      <c r="I222" s="61" t="str">
        <f t="shared" si="2"/>
        <v/>
      </c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59"/>
      <c r="B223" s="59"/>
      <c r="C223" s="60"/>
      <c r="D223" s="59"/>
      <c r="E223" s="59"/>
      <c r="F223" s="59"/>
      <c r="G223" s="59"/>
      <c r="H223" s="61"/>
      <c r="I223" s="61" t="str">
        <f t="shared" si="2"/>
        <v/>
      </c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59"/>
      <c r="B224" s="59"/>
      <c r="C224" s="60"/>
      <c r="D224" s="59"/>
      <c r="E224" s="59"/>
      <c r="F224" s="59"/>
      <c r="G224" s="59"/>
      <c r="H224" s="61"/>
      <c r="I224" s="61" t="str">
        <f t="shared" si="2"/>
        <v/>
      </c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59"/>
      <c r="B225" s="59"/>
      <c r="C225" s="60"/>
      <c r="D225" s="59"/>
      <c r="E225" s="59"/>
      <c r="F225" s="59"/>
      <c r="G225" s="59"/>
      <c r="H225" s="61"/>
      <c r="I225" s="61" t="str">
        <f t="shared" si="2"/>
        <v/>
      </c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59"/>
      <c r="B226" s="59"/>
      <c r="C226" s="60"/>
      <c r="D226" s="59"/>
      <c r="E226" s="59"/>
      <c r="F226" s="59"/>
      <c r="G226" s="59"/>
      <c r="H226" s="61"/>
      <c r="I226" s="61" t="str">
        <f t="shared" si="2"/>
        <v/>
      </c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59"/>
      <c r="B227" s="59"/>
      <c r="C227" s="60"/>
      <c r="D227" s="59"/>
      <c r="E227" s="59"/>
      <c r="F227" s="59"/>
      <c r="G227" s="59"/>
      <c r="H227" s="61"/>
      <c r="I227" s="61" t="str">
        <f t="shared" si="2"/>
        <v/>
      </c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59"/>
      <c r="B228" s="59"/>
      <c r="C228" s="60"/>
      <c r="D228" s="59"/>
      <c r="E228" s="59"/>
      <c r="F228" s="59"/>
      <c r="G228" s="59"/>
      <c r="H228" s="61"/>
      <c r="I228" s="61" t="str">
        <f t="shared" si="2"/>
        <v/>
      </c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59"/>
      <c r="B229" s="59"/>
      <c r="C229" s="60"/>
      <c r="D229" s="59"/>
      <c r="E229" s="59"/>
      <c r="F229" s="59"/>
      <c r="G229" s="59"/>
      <c r="H229" s="61"/>
      <c r="I229" s="61" t="str">
        <f t="shared" si="2"/>
        <v/>
      </c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59"/>
      <c r="B230" s="59"/>
      <c r="C230" s="60"/>
      <c r="D230" s="59"/>
      <c r="E230" s="59"/>
      <c r="F230" s="59"/>
      <c r="G230" s="59"/>
      <c r="H230" s="61"/>
      <c r="I230" s="61" t="str">
        <f t="shared" si="2"/>
        <v/>
      </c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59"/>
      <c r="B231" s="59"/>
      <c r="C231" s="60"/>
      <c r="D231" s="59"/>
      <c r="E231" s="59"/>
      <c r="F231" s="59"/>
      <c r="G231" s="59"/>
      <c r="H231" s="61"/>
      <c r="I231" s="61" t="str">
        <f t="shared" si="2"/>
        <v/>
      </c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59"/>
      <c r="B232" s="59"/>
      <c r="C232" s="60"/>
      <c r="D232" s="59"/>
      <c r="E232" s="59"/>
      <c r="F232" s="59"/>
      <c r="G232" s="59"/>
      <c r="H232" s="61"/>
      <c r="I232" s="61" t="str">
        <f t="shared" si="2"/>
        <v/>
      </c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59"/>
      <c r="B233" s="59"/>
      <c r="C233" s="60"/>
      <c r="D233" s="59"/>
      <c r="E233" s="59"/>
      <c r="F233" s="59"/>
      <c r="G233" s="59"/>
      <c r="H233" s="61"/>
      <c r="I233" s="61" t="str">
        <f t="shared" si="2"/>
        <v/>
      </c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59"/>
      <c r="B234" s="59"/>
      <c r="C234" s="60"/>
      <c r="D234" s="59"/>
      <c r="E234" s="59"/>
      <c r="F234" s="59"/>
      <c r="G234" s="59"/>
      <c r="H234" s="61"/>
      <c r="I234" s="61" t="str">
        <f t="shared" si="2"/>
        <v/>
      </c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59"/>
      <c r="B235" s="59"/>
      <c r="C235" s="60"/>
      <c r="D235" s="59"/>
      <c r="E235" s="59"/>
      <c r="F235" s="59"/>
      <c r="G235" s="59"/>
      <c r="H235" s="61"/>
      <c r="I235" s="61" t="str">
        <f t="shared" si="2"/>
        <v/>
      </c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59"/>
      <c r="B236" s="59"/>
      <c r="C236" s="60"/>
      <c r="D236" s="59"/>
      <c r="E236" s="59"/>
      <c r="F236" s="59"/>
      <c r="G236" s="59"/>
      <c r="H236" s="61"/>
      <c r="I236" s="61" t="str">
        <f t="shared" si="2"/>
        <v/>
      </c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59"/>
      <c r="B237" s="59"/>
      <c r="C237" s="60"/>
      <c r="D237" s="59"/>
      <c r="E237" s="59"/>
      <c r="F237" s="59"/>
      <c r="G237" s="59"/>
      <c r="H237" s="61"/>
      <c r="I237" s="61" t="str">
        <f t="shared" si="2"/>
        <v/>
      </c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59"/>
      <c r="B238" s="59"/>
      <c r="C238" s="60"/>
      <c r="D238" s="59"/>
      <c r="E238" s="59"/>
      <c r="F238" s="59"/>
      <c r="G238" s="59"/>
      <c r="H238" s="61"/>
      <c r="I238" s="61" t="str">
        <f t="shared" si="2"/>
        <v/>
      </c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59"/>
      <c r="B239" s="59"/>
      <c r="C239" s="60"/>
      <c r="D239" s="59"/>
      <c r="E239" s="59"/>
      <c r="F239" s="59"/>
      <c r="G239" s="59"/>
      <c r="H239" s="61"/>
      <c r="I239" s="61" t="str">
        <f t="shared" si="2"/>
        <v/>
      </c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59"/>
      <c r="B240" s="59"/>
      <c r="C240" s="60"/>
      <c r="D240" s="59"/>
      <c r="E240" s="59"/>
      <c r="F240" s="59"/>
      <c r="G240" s="59"/>
      <c r="H240" s="61"/>
      <c r="I240" s="61" t="str">
        <f t="shared" si="2"/>
        <v/>
      </c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59"/>
      <c r="B241" s="59"/>
      <c r="C241" s="60"/>
      <c r="D241" s="59"/>
      <c r="E241" s="59"/>
      <c r="F241" s="59"/>
      <c r="G241" s="59"/>
      <c r="H241" s="61"/>
      <c r="I241" s="61" t="str">
        <f t="shared" si="2"/>
        <v/>
      </c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59"/>
      <c r="B242" s="59"/>
      <c r="C242" s="60"/>
      <c r="D242" s="59"/>
      <c r="E242" s="59"/>
      <c r="F242" s="59"/>
      <c r="G242" s="59"/>
      <c r="H242" s="61"/>
      <c r="I242" s="61" t="str">
        <f t="shared" si="2"/>
        <v/>
      </c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59"/>
      <c r="B243" s="59"/>
      <c r="C243" s="60"/>
      <c r="D243" s="59"/>
      <c r="E243" s="59"/>
      <c r="F243" s="59"/>
      <c r="G243" s="59"/>
      <c r="H243" s="61"/>
      <c r="I243" s="61" t="str">
        <f t="shared" si="2"/>
        <v/>
      </c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59"/>
      <c r="B244" s="59"/>
      <c r="C244" s="60"/>
      <c r="D244" s="59"/>
      <c r="E244" s="59"/>
      <c r="F244" s="59"/>
      <c r="G244" s="59"/>
      <c r="H244" s="61"/>
      <c r="I244" s="61" t="str">
        <f t="shared" si="2"/>
        <v/>
      </c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59"/>
      <c r="B245" s="59"/>
      <c r="C245" s="60"/>
      <c r="D245" s="59"/>
      <c r="E245" s="59"/>
      <c r="F245" s="59"/>
      <c r="G245" s="59"/>
      <c r="H245" s="61"/>
      <c r="I245" s="61" t="str">
        <f t="shared" si="2"/>
        <v/>
      </c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59"/>
      <c r="B246" s="59"/>
      <c r="C246" s="60"/>
      <c r="D246" s="59"/>
      <c r="E246" s="59"/>
      <c r="F246" s="59"/>
      <c r="G246" s="59"/>
      <c r="H246" s="61"/>
      <c r="I246" s="61" t="str">
        <f t="shared" si="2"/>
        <v/>
      </c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59"/>
      <c r="B247" s="59"/>
      <c r="C247" s="60"/>
      <c r="D247" s="59"/>
      <c r="E247" s="59"/>
      <c r="F247" s="59"/>
      <c r="G247" s="59"/>
      <c r="H247" s="61"/>
      <c r="I247" s="61" t="str">
        <f t="shared" si="2"/>
        <v/>
      </c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59"/>
      <c r="B248" s="59"/>
      <c r="C248" s="60"/>
      <c r="D248" s="59"/>
      <c r="E248" s="59"/>
      <c r="F248" s="59"/>
      <c r="G248" s="59"/>
      <c r="H248" s="61"/>
      <c r="I248" s="61" t="str">
        <f t="shared" si="2"/>
        <v/>
      </c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59"/>
      <c r="B249" s="59"/>
      <c r="C249" s="60"/>
      <c r="D249" s="59"/>
      <c r="E249" s="59"/>
      <c r="F249" s="59"/>
      <c r="G249" s="59"/>
      <c r="H249" s="61"/>
      <c r="I249" s="61" t="str">
        <f t="shared" si="2"/>
        <v/>
      </c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59"/>
      <c r="B250" s="59"/>
      <c r="C250" s="60"/>
      <c r="D250" s="59"/>
      <c r="E250" s="59"/>
      <c r="F250" s="59"/>
      <c r="G250" s="59"/>
      <c r="H250" s="61"/>
      <c r="I250" s="61" t="str">
        <f t="shared" si="2"/>
        <v/>
      </c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5">
    <mergeCell ref="A1:I1"/>
    <mergeCell ref="A2:J2"/>
    <mergeCell ref="A3:I3"/>
    <mergeCell ref="A4:I4"/>
    <mergeCell ref="K4:L4"/>
  </mergeCells>
  <conditionalFormatting sqref="G6:G203">
    <cfRule type="expression" dxfId="0" priority="1">
      <formula>AND(G6&lt;&gt;"",G6&lt;&gt;"-",G6&lt;&gt;"None")</formula>
    </cfRule>
  </conditionalFormatting>
  <conditionalFormatting sqref="H5:I203">
    <cfRule type="expression" dxfId="1" priority="2">
      <formula>AND(H5&lt;&gt;"",H5&gt;0)</formula>
    </cfRule>
  </conditionalFormatting>
  <conditionalFormatting sqref="G6:G250">
    <cfRule type="expression" dxfId="2" priority="3">
      <formula>AND(G6&lt;&gt;"",G6&lt;&gt;"-",G6&lt;&gt;"0 Issues")</formula>
    </cfRule>
  </conditionalFormatting>
  <conditionalFormatting sqref="F5:F250">
    <cfRule type="expression" dxfId="0" priority="4">
      <formula>LEFT(F5,3)="Bad"</formula>
    </cfRule>
  </conditionalFormatting>
  <conditionalFormatting sqref="D5:D250">
    <cfRule type="expression" dxfId="0" priority="5">
      <formula>D5="Poor"</formula>
    </cfRule>
  </conditionalFormatting>
  <conditionalFormatting sqref="F6:F200">
    <cfRule type="expression" dxfId="3" priority="6">
      <formula>ISNUMBER(SEARCH("Bad/Service",$F6))</formula>
    </cfRule>
  </conditionalFormatting>
  <conditionalFormatting sqref="G6:G200">
    <cfRule type="expression" dxfId="3" priority="7">
      <formula>OR($G6="Bad/Service - under 80% / 800+ cycles",ISNUMBER(SEARCH("Bad/Service",$G6)))</formula>
    </cfRule>
  </conditionalFormatting>
  <conditionalFormatting sqref="H6:H200">
    <cfRule type="expression" dxfId="3" priority="8">
      <formula>AND($H6&lt;&gt;"",$H6&lt;&gt;"-")</formula>
    </cfRule>
  </conditionalFormatting>
  <dataValidations>
    <dataValidation type="list" allowBlank="1" showErrorMessage="1" sqref="A6:A200">
      <formula1>"Laptop,Phone,Tablet,Desktop,Smartwatch,VR Headset,GPU,Gaming Console,Other"</formula1>
    </dataValidation>
    <dataValidation type="decimal" operator="greaterThanOrEqual" allowBlank="1" showErrorMessage="1" sqref="I6:I200">
      <formula1>0.0</formula1>
    </dataValidation>
    <dataValidation type="list" allowBlank="1" sqref="E6:E200">
      <formula1>"Like New,Very Good,Good,Fair,Poor"</formula1>
    </dataValidation>
    <dataValidation type="list" allowBlank="1" showErrorMessage="1" sqref="F6:F200">
      <formula1>"Original Charger &amp; Box,Original Charger,Original Box,Other - type manually,-"</formula1>
    </dataValidation>
    <dataValidation type="decimal" operator="greaterThanOrEqual" allowBlank="1" showErrorMessage="1" sqref="D6:D200">
      <formula1>1.0</formula1>
    </dataValidation>
    <dataValidation type="list" allowBlank="1" showErrorMessage="1" sqref="H6:H200">
      <formula1>"-,Cracked Screen,Bad/Blown Speaker,Bad/Service Battery,Power Issue / Not Charging,Face ID / Touch ID Issue,Camera Issue,Port Issue,Keyboard Issue,Trackpad Issue,Other - type manually"</formula1>
    </dataValidation>
    <dataValidation type="list" allowBlank="1" showErrorMessage="1" sqref="G6:G200">
      <formula1>"Good - 80%+ / under 800 cycles,Bad/Service - under 80% / 800+ cycles,Exact % / cycles listed,-"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2.0"/>
    <col customWidth="1" min="2" max="2" width="78.0"/>
    <col customWidth="1" min="3" max="4" width="8.0"/>
    <col customWidth="1" min="5" max="6" width="8.63"/>
  </cols>
  <sheetData>
    <row r="1">
      <c r="A1" s="62" t="s">
        <v>19</v>
      </c>
      <c r="B1" s="6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64" t="s">
        <v>1</v>
      </c>
      <c r="B2" s="65"/>
      <c r="C2" s="66"/>
      <c r="D2" s="66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67"/>
      <c r="B3" s="68"/>
      <c r="C3" s="59"/>
      <c r="D3" s="59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69" t="s">
        <v>20</v>
      </c>
      <c r="B4" s="70" t="s">
        <v>21</v>
      </c>
      <c r="C4" s="71"/>
      <c r="D4" s="71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72" t="s">
        <v>4</v>
      </c>
      <c r="B5" s="73" t="s">
        <v>22</v>
      </c>
      <c r="C5" s="59"/>
      <c r="D5" s="59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74" t="s">
        <v>5</v>
      </c>
      <c r="B6" s="75" t="s">
        <v>23</v>
      </c>
      <c r="C6" s="59"/>
      <c r="D6" s="59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72" t="s">
        <v>6</v>
      </c>
      <c r="B7" s="73" t="s">
        <v>24</v>
      </c>
      <c r="C7" s="59"/>
      <c r="D7" s="59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74" t="s">
        <v>7</v>
      </c>
      <c r="B8" s="76" t="s">
        <v>25</v>
      </c>
      <c r="C8" s="59"/>
      <c r="D8" s="59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72" t="s">
        <v>8</v>
      </c>
      <c r="B9" s="77" t="s">
        <v>26</v>
      </c>
      <c r="C9" s="59"/>
      <c r="D9" s="59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72" t="s">
        <v>10</v>
      </c>
      <c r="B10" s="77" t="s">
        <v>27</v>
      </c>
      <c r="C10" s="59"/>
      <c r="D10" s="59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74" t="s">
        <v>11</v>
      </c>
      <c r="B11" s="75" t="s">
        <v>28</v>
      </c>
      <c r="C11" s="59"/>
      <c r="D11" s="59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72" t="s">
        <v>12</v>
      </c>
      <c r="B12" s="73" t="s">
        <v>29</v>
      </c>
      <c r="C12" s="59"/>
      <c r="D12" s="59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74" t="s">
        <v>13</v>
      </c>
      <c r="B13" s="75" t="s">
        <v>30</v>
      </c>
      <c r="C13" s="59"/>
      <c r="D13" s="59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78" t="s">
        <v>31</v>
      </c>
      <c r="B14" s="79" t="s">
        <v>32</v>
      </c>
      <c r="C14" s="59"/>
      <c r="D14" s="59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80" t="s">
        <v>33</v>
      </c>
      <c r="B15" s="81" t="s">
        <v>34</v>
      </c>
      <c r="C15" s="59"/>
      <c r="D15" s="59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71"/>
      <c r="B16" s="71"/>
      <c r="C16" s="71"/>
      <c r="D16" s="71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21.75" customHeight="1">
      <c r="A17" s="82" t="s">
        <v>35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54.75" customHeight="1">
      <c r="A18" s="83" t="s">
        <v>36</v>
      </c>
      <c r="B18" s="84" t="s">
        <v>37</v>
      </c>
      <c r="C18" s="85"/>
      <c r="D18" s="85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54.75" customHeight="1">
      <c r="A19" s="86" t="s">
        <v>38</v>
      </c>
      <c r="B19" s="87" t="s">
        <v>39</v>
      </c>
      <c r="C19" s="88"/>
      <c r="D19" s="88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54.75" customHeight="1">
      <c r="A20" s="83" t="s">
        <v>40</v>
      </c>
      <c r="B20" s="84" t="s">
        <v>41</v>
      </c>
      <c r="C20" s="89"/>
      <c r="D20" s="89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54.75" customHeight="1">
      <c r="A21" s="86" t="s">
        <v>42</v>
      </c>
      <c r="B21" s="87" t="s">
        <v>43</v>
      </c>
      <c r="C21" s="88"/>
      <c r="D21" s="88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54.75" customHeight="1">
      <c r="A22" s="83" t="s">
        <v>44</v>
      </c>
      <c r="B22" s="84" t="s">
        <v>45</v>
      </c>
      <c r="C22" s="89"/>
      <c r="D22" s="89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</sheetData>
  <mergeCells count="3">
    <mergeCell ref="A1:B1"/>
    <mergeCell ref="A2:B2"/>
    <mergeCell ref="A17:D17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4.0"/>
    <col customWidth="1" min="2" max="2" width="34.0"/>
    <col customWidth="1" min="3" max="3" width="18.0"/>
    <col customWidth="1" min="4" max="4" width="10.0"/>
    <col customWidth="1" min="5" max="5" width="16.0"/>
    <col customWidth="1" min="6" max="6" width="20.0"/>
    <col customWidth="1" min="7" max="7" width="28.0"/>
    <col customWidth="1" min="8" max="8" width="26.0"/>
    <col customWidth="1" min="9" max="9" width="16.0"/>
    <col customWidth="1" min="10" max="11" width="18.0"/>
    <col customWidth="1" min="12" max="12" width="14.0"/>
  </cols>
  <sheetData>
    <row r="1" ht="21.75" customHeight="1">
      <c r="A1" s="1" t="s">
        <v>0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21.75" customHeight="1">
      <c r="A2" s="3" t="s">
        <v>1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1.75" customHeight="1">
      <c r="A3" s="90" t="s">
        <v>46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21.75" customHeight="1">
      <c r="A4" s="5" t="s">
        <v>3</v>
      </c>
      <c r="K4" s="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24.0" customHeight="1">
      <c r="A5" s="7" t="s">
        <v>4</v>
      </c>
      <c r="B5" s="8" t="s">
        <v>5</v>
      </c>
      <c r="C5" s="9" t="s">
        <v>6</v>
      </c>
      <c r="D5" s="8" t="s">
        <v>7</v>
      </c>
      <c r="E5" s="8" t="s">
        <v>8</v>
      </c>
      <c r="F5" s="8" t="s">
        <v>9</v>
      </c>
      <c r="G5" s="91" t="s">
        <v>10</v>
      </c>
      <c r="H5" s="11" t="s">
        <v>11</v>
      </c>
      <c r="I5" s="12" t="s">
        <v>12</v>
      </c>
      <c r="J5" s="13" t="s">
        <v>13</v>
      </c>
      <c r="K5" s="14" t="s">
        <v>14</v>
      </c>
      <c r="L5" s="15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21.75" customHeight="1">
      <c r="A6" s="16" t="s">
        <v>47</v>
      </c>
      <c r="B6" s="40" t="s">
        <v>48</v>
      </c>
      <c r="C6" s="18" t="s">
        <v>49</v>
      </c>
      <c r="D6" s="19">
        <v>2.0</v>
      </c>
      <c r="E6" s="19" t="s">
        <v>38</v>
      </c>
      <c r="F6" s="17" t="s">
        <v>50</v>
      </c>
      <c r="G6" s="17" t="s">
        <v>51</v>
      </c>
      <c r="H6" s="20"/>
      <c r="I6" s="21"/>
      <c r="J6" s="43"/>
      <c r="K6" s="23" t="s">
        <v>15</v>
      </c>
      <c r="L6" s="92">
        <f>COUNTIF(D6:D200,"&gt;0")</f>
        <v>8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21.75" customHeight="1">
      <c r="A7" s="25" t="s">
        <v>47</v>
      </c>
      <c r="B7" s="26" t="s">
        <v>52</v>
      </c>
      <c r="C7" s="27" t="s">
        <v>53</v>
      </c>
      <c r="D7" s="28">
        <v>4.0</v>
      </c>
      <c r="E7" s="28" t="s">
        <v>40</v>
      </c>
      <c r="F7" s="26"/>
      <c r="G7" s="26" t="s">
        <v>51</v>
      </c>
      <c r="H7" s="29"/>
      <c r="I7" s="30"/>
      <c r="J7" s="45"/>
      <c r="K7" s="32" t="s">
        <v>16</v>
      </c>
      <c r="L7" s="93">
        <f>SUM(D6:D200)</f>
        <v>14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21.75" customHeight="1">
      <c r="A8" s="16" t="s">
        <v>47</v>
      </c>
      <c r="B8" s="40" t="s">
        <v>54</v>
      </c>
      <c r="C8" s="18" t="s">
        <v>53</v>
      </c>
      <c r="D8" s="41">
        <v>1.0</v>
      </c>
      <c r="E8" s="19" t="s">
        <v>40</v>
      </c>
      <c r="F8" s="17"/>
      <c r="G8" s="17" t="s">
        <v>51</v>
      </c>
      <c r="H8" s="20" t="s">
        <v>55</v>
      </c>
      <c r="I8" s="21"/>
      <c r="J8" s="43"/>
      <c r="K8" s="23" t="s">
        <v>17</v>
      </c>
      <c r="L8" s="24">
        <f>SUM(J6:J200)</f>
        <v>0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21.75" customHeight="1">
      <c r="A9" s="25" t="s">
        <v>47</v>
      </c>
      <c r="B9" s="35" t="s">
        <v>54</v>
      </c>
      <c r="C9" s="27" t="s">
        <v>53</v>
      </c>
      <c r="D9" s="94">
        <v>1.0</v>
      </c>
      <c r="E9" s="28" t="s">
        <v>40</v>
      </c>
      <c r="F9" s="26"/>
      <c r="G9" s="35" t="s">
        <v>56</v>
      </c>
      <c r="H9" s="36"/>
      <c r="I9" s="30"/>
      <c r="J9" s="45"/>
      <c r="K9" s="37" t="s">
        <v>18</v>
      </c>
      <c r="L9" s="38">
        <f>IFERROR(L8/L7,0)</f>
        <v>0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21.75" customHeight="1">
      <c r="A10" s="39" t="s">
        <v>57</v>
      </c>
      <c r="B10" s="40" t="s">
        <v>58</v>
      </c>
      <c r="C10" s="18"/>
      <c r="D10" s="41">
        <v>1.0</v>
      </c>
      <c r="E10" s="41" t="s">
        <v>36</v>
      </c>
      <c r="F10" s="40" t="s">
        <v>59</v>
      </c>
      <c r="G10" s="40" t="s">
        <v>51</v>
      </c>
      <c r="H10" s="34"/>
      <c r="I10" s="21"/>
      <c r="J10" s="43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21.75" customHeight="1">
      <c r="A11" s="39" t="s">
        <v>57</v>
      </c>
      <c r="B11" s="40" t="s">
        <v>58</v>
      </c>
      <c r="C11" s="18"/>
      <c r="D11" s="41">
        <v>1.0</v>
      </c>
      <c r="E11" s="41" t="s">
        <v>40</v>
      </c>
      <c r="F11" s="40" t="s">
        <v>59</v>
      </c>
      <c r="G11" s="40" t="s">
        <v>51</v>
      </c>
      <c r="H11" s="20"/>
      <c r="I11" s="21"/>
      <c r="J11" s="43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21.75" customHeight="1">
      <c r="A12" s="39" t="s">
        <v>60</v>
      </c>
      <c r="B12" s="40" t="s">
        <v>61</v>
      </c>
      <c r="C12" s="95" t="s">
        <v>62</v>
      </c>
      <c r="D12" s="41">
        <v>3.0</v>
      </c>
      <c r="E12" s="41" t="s">
        <v>38</v>
      </c>
      <c r="F12" s="40" t="s">
        <v>59</v>
      </c>
      <c r="G12" s="40" t="s">
        <v>51</v>
      </c>
      <c r="H12" s="34"/>
      <c r="I12" s="42"/>
      <c r="J12" s="43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21.75" customHeight="1">
      <c r="A13" s="39" t="s">
        <v>60</v>
      </c>
      <c r="B13" s="40" t="s">
        <v>61</v>
      </c>
      <c r="C13" s="95" t="s">
        <v>62</v>
      </c>
      <c r="D13" s="41">
        <v>1.0</v>
      </c>
      <c r="E13" s="41" t="s">
        <v>40</v>
      </c>
      <c r="F13" s="40" t="s">
        <v>59</v>
      </c>
      <c r="G13" s="40" t="s">
        <v>51</v>
      </c>
      <c r="H13" s="29" t="s">
        <v>63</v>
      </c>
      <c r="I13" s="44"/>
      <c r="J13" s="45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1.75" customHeight="1">
      <c r="A14" s="16"/>
      <c r="B14" s="17"/>
      <c r="C14" s="18"/>
      <c r="D14" s="19"/>
      <c r="E14" s="19"/>
      <c r="F14" s="17"/>
      <c r="G14" s="17"/>
      <c r="H14" s="34"/>
      <c r="I14" s="42"/>
      <c r="J14" s="43">
        <f t="shared" ref="J14:J200" si="1">IF(OR(D14="",I14=""),0,D14*I14)</f>
        <v>0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21.75" customHeight="1">
      <c r="A15" s="25"/>
      <c r="B15" s="26"/>
      <c r="C15" s="27"/>
      <c r="D15" s="28"/>
      <c r="E15" s="28"/>
      <c r="F15" s="26"/>
      <c r="G15" s="26"/>
      <c r="H15" s="36"/>
      <c r="I15" s="44"/>
      <c r="J15" s="45">
        <f t="shared" si="1"/>
        <v>0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21.75" customHeight="1">
      <c r="A16" s="16"/>
      <c r="B16" s="17"/>
      <c r="C16" s="18"/>
      <c r="D16" s="19"/>
      <c r="E16" s="19"/>
      <c r="F16" s="17"/>
      <c r="G16" s="17"/>
      <c r="H16" s="34"/>
      <c r="I16" s="42"/>
      <c r="J16" s="43">
        <f t="shared" si="1"/>
        <v>0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21.75" customHeight="1">
      <c r="A17" s="25"/>
      <c r="B17" s="26"/>
      <c r="C17" s="27"/>
      <c r="D17" s="28"/>
      <c r="E17" s="28"/>
      <c r="F17" s="26"/>
      <c r="G17" s="26"/>
      <c r="H17" s="36"/>
      <c r="I17" s="44"/>
      <c r="J17" s="45">
        <f t="shared" si="1"/>
        <v>0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21.75" customHeight="1">
      <c r="A18" s="16"/>
      <c r="B18" s="17"/>
      <c r="C18" s="18"/>
      <c r="D18" s="19"/>
      <c r="E18" s="19"/>
      <c r="F18" s="17"/>
      <c r="G18" s="17"/>
      <c r="H18" s="34"/>
      <c r="I18" s="42"/>
      <c r="J18" s="43">
        <f t="shared" si="1"/>
        <v>0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21.75" customHeight="1">
      <c r="A19" s="25"/>
      <c r="B19" s="26"/>
      <c r="C19" s="27"/>
      <c r="D19" s="28"/>
      <c r="E19" s="28"/>
      <c r="F19" s="26"/>
      <c r="G19" s="26"/>
      <c r="H19" s="36"/>
      <c r="I19" s="44"/>
      <c r="J19" s="45">
        <f t="shared" si="1"/>
        <v>0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21.75" customHeight="1">
      <c r="A20" s="16"/>
      <c r="B20" s="17"/>
      <c r="C20" s="18"/>
      <c r="D20" s="19"/>
      <c r="E20" s="19"/>
      <c r="F20" s="17"/>
      <c r="G20" s="17"/>
      <c r="H20" s="34"/>
      <c r="I20" s="42"/>
      <c r="J20" s="43">
        <f t="shared" si="1"/>
        <v>0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21.75" customHeight="1">
      <c r="A21" s="25"/>
      <c r="B21" s="26"/>
      <c r="C21" s="27"/>
      <c r="D21" s="28"/>
      <c r="E21" s="28"/>
      <c r="F21" s="26"/>
      <c r="G21" s="26"/>
      <c r="H21" s="36"/>
      <c r="I21" s="44"/>
      <c r="J21" s="45">
        <f t="shared" si="1"/>
        <v>0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21.75" customHeight="1">
      <c r="A22" s="16"/>
      <c r="B22" s="17"/>
      <c r="C22" s="18"/>
      <c r="D22" s="19"/>
      <c r="E22" s="19"/>
      <c r="F22" s="17"/>
      <c r="G22" s="17"/>
      <c r="H22" s="34"/>
      <c r="I22" s="42"/>
      <c r="J22" s="43">
        <f t="shared" si="1"/>
        <v>0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21.75" customHeight="1">
      <c r="A23" s="25"/>
      <c r="B23" s="26"/>
      <c r="C23" s="27"/>
      <c r="D23" s="28"/>
      <c r="E23" s="28"/>
      <c r="F23" s="26"/>
      <c r="G23" s="26"/>
      <c r="H23" s="36"/>
      <c r="I23" s="44"/>
      <c r="J23" s="45">
        <f t="shared" si="1"/>
        <v>0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21.75" customHeight="1">
      <c r="A24" s="16"/>
      <c r="B24" s="17"/>
      <c r="C24" s="18"/>
      <c r="D24" s="19"/>
      <c r="E24" s="19"/>
      <c r="F24" s="17"/>
      <c r="G24" s="17"/>
      <c r="H24" s="34"/>
      <c r="I24" s="42"/>
      <c r="J24" s="43">
        <f t="shared" si="1"/>
        <v>0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21.75" customHeight="1">
      <c r="A25" s="25"/>
      <c r="B25" s="26"/>
      <c r="C25" s="27"/>
      <c r="D25" s="28"/>
      <c r="E25" s="28"/>
      <c r="F25" s="26"/>
      <c r="G25" s="26"/>
      <c r="H25" s="36"/>
      <c r="I25" s="44"/>
      <c r="J25" s="45">
        <f t="shared" si="1"/>
        <v>0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21.75" customHeight="1">
      <c r="A26" s="16"/>
      <c r="B26" s="17"/>
      <c r="C26" s="18"/>
      <c r="D26" s="19"/>
      <c r="E26" s="19"/>
      <c r="F26" s="17"/>
      <c r="G26" s="17"/>
      <c r="H26" s="34"/>
      <c r="I26" s="42"/>
      <c r="J26" s="43">
        <f t="shared" si="1"/>
        <v>0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21.75" customHeight="1">
      <c r="A27" s="25"/>
      <c r="B27" s="26"/>
      <c r="C27" s="27"/>
      <c r="D27" s="28"/>
      <c r="E27" s="28"/>
      <c r="F27" s="26"/>
      <c r="G27" s="26"/>
      <c r="H27" s="36"/>
      <c r="I27" s="44"/>
      <c r="J27" s="45">
        <f t="shared" si="1"/>
        <v>0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21.75" customHeight="1">
      <c r="A28" s="16"/>
      <c r="B28" s="17"/>
      <c r="C28" s="18"/>
      <c r="D28" s="19"/>
      <c r="E28" s="19"/>
      <c r="F28" s="17"/>
      <c r="G28" s="17"/>
      <c r="H28" s="34"/>
      <c r="I28" s="42"/>
      <c r="J28" s="43">
        <f t="shared" si="1"/>
        <v>0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21.75" customHeight="1">
      <c r="A29" s="25"/>
      <c r="B29" s="26"/>
      <c r="C29" s="27"/>
      <c r="D29" s="28"/>
      <c r="E29" s="28"/>
      <c r="F29" s="26"/>
      <c r="G29" s="26"/>
      <c r="H29" s="36"/>
      <c r="I29" s="44"/>
      <c r="J29" s="45">
        <f t="shared" si="1"/>
        <v>0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21.75" customHeight="1">
      <c r="A30" s="16"/>
      <c r="B30" s="17"/>
      <c r="C30" s="18"/>
      <c r="D30" s="19"/>
      <c r="E30" s="19"/>
      <c r="F30" s="17"/>
      <c r="G30" s="17"/>
      <c r="H30" s="34"/>
      <c r="I30" s="42"/>
      <c r="J30" s="43">
        <f t="shared" si="1"/>
        <v>0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21.75" customHeight="1">
      <c r="A31" s="25"/>
      <c r="B31" s="26"/>
      <c r="C31" s="27"/>
      <c r="D31" s="28"/>
      <c r="E31" s="28"/>
      <c r="F31" s="26"/>
      <c r="G31" s="26"/>
      <c r="H31" s="36"/>
      <c r="I31" s="44"/>
      <c r="J31" s="45">
        <f t="shared" si="1"/>
        <v>0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21.75" customHeight="1">
      <c r="A32" s="16"/>
      <c r="B32" s="17"/>
      <c r="C32" s="18"/>
      <c r="D32" s="19"/>
      <c r="E32" s="19"/>
      <c r="F32" s="17"/>
      <c r="G32" s="17"/>
      <c r="H32" s="34"/>
      <c r="I32" s="42"/>
      <c r="J32" s="43">
        <f t="shared" si="1"/>
        <v>0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21.75" customHeight="1">
      <c r="A33" s="25"/>
      <c r="B33" s="26"/>
      <c r="C33" s="27"/>
      <c r="D33" s="28"/>
      <c r="E33" s="28"/>
      <c r="F33" s="26"/>
      <c r="G33" s="26"/>
      <c r="H33" s="36"/>
      <c r="I33" s="44"/>
      <c r="J33" s="45">
        <f t="shared" si="1"/>
        <v>0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21.75" customHeight="1">
      <c r="A34" s="16"/>
      <c r="B34" s="17"/>
      <c r="C34" s="18"/>
      <c r="D34" s="19"/>
      <c r="E34" s="19"/>
      <c r="F34" s="17"/>
      <c r="G34" s="17"/>
      <c r="H34" s="34"/>
      <c r="I34" s="42"/>
      <c r="J34" s="43">
        <f t="shared" si="1"/>
        <v>0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21.75" customHeight="1">
      <c r="A35" s="25"/>
      <c r="B35" s="26"/>
      <c r="C35" s="27"/>
      <c r="D35" s="28"/>
      <c r="E35" s="28"/>
      <c r="F35" s="26"/>
      <c r="G35" s="26"/>
      <c r="H35" s="36"/>
      <c r="I35" s="44"/>
      <c r="J35" s="45">
        <f t="shared" si="1"/>
        <v>0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21.75" customHeight="1">
      <c r="A36" s="16"/>
      <c r="B36" s="17"/>
      <c r="C36" s="18"/>
      <c r="D36" s="19"/>
      <c r="E36" s="19"/>
      <c r="F36" s="17"/>
      <c r="G36" s="17"/>
      <c r="H36" s="34"/>
      <c r="I36" s="42"/>
      <c r="J36" s="43">
        <f t="shared" si="1"/>
        <v>0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21.75" customHeight="1">
      <c r="A37" s="25"/>
      <c r="B37" s="26"/>
      <c r="C37" s="27"/>
      <c r="D37" s="28"/>
      <c r="E37" s="28"/>
      <c r="F37" s="26"/>
      <c r="G37" s="26"/>
      <c r="H37" s="36"/>
      <c r="I37" s="44"/>
      <c r="J37" s="45">
        <f t="shared" si="1"/>
        <v>0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21.75" customHeight="1">
      <c r="A38" s="16"/>
      <c r="B38" s="17"/>
      <c r="C38" s="18"/>
      <c r="D38" s="19"/>
      <c r="E38" s="19"/>
      <c r="F38" s="17"/>
      <c r="G38" s="17"/>
      <c r="H38" s="34"/>
      <c r="I38" s="42"/>
      <c r="J38" s="43">
        <f t="shared" si="1"/>
        <v>0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21.75" customHeight="1">
      <c r="A39" s="25"/>
      <c r="B39" s="26"/>
      <c r="C39" s="27"/>
      <c r="D39" s="28"/>
      <c r="E39" s="28"/>
      <c r="F39" s="26"/>
      <c r="G39" s="26"/>
      <c r="H39" s="36"/>
      <c r="I39" s="44"/>
      <c r="J39" s="45">
        <f t="shared" si="1"/>
        <v>0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21.75" customHeight="1">
      <c r="A40" s="16"/>
      <c r="B40" s="17"/>
      <c r="C40" s="18"/>
      <c r="D40" s="19"/>
      <c r="E40" s="19"/>
      <c r="F40" s="17"/>
      <c r="G40" s="17"/>
      <c r="H40" s="34"/>
      <c r="I40" s="42"/>
      <c r="J40" s="43">
        <f t="shared" si="1"/>
        <v>0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21.75" customHeight="1">
      <c r="A41" s="25"/>
      <c r="B41" s="26"/>
      <c r="C41" s="27"/>
      <c r="D41" s="28"/>
      <c r="E41" s="28"/>
      <c r="F41" s="26"/>
      <c r="G41" s="26"/>
      <c r="H41" s="36"/>
      <c r="I41" s="44"/>
      <c r="J41" s="45">
        <f t="shared" si="1"/>
        <v>0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21.75" customHeight="1">
      <c r="A42" s="16"/>
      <c r="B42" s="17"/>
      <c r="C42" s="18"/>
      <c r="D42" s="19"/>
      <c r="E42" s="19"/>
      <c r="F42" s="17"/>
      <c r="G42" s="17"/>
      <c r="H42" s="34"/>
      <c r="I42" s="42"/>
      <c r="J42" s="43">
        <f t="shared" si="1"/>
        <v>0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21.75" customHeight="1">
      <c r="A43" s="25"/>
      <c r="B43" s="26"/>
      <c r="C43" s="27"/>
      <c r="D43" s="28"/>
      <c r="E43" s="28"/>
      <c r="F43" s="26"/>
      <c r="G43" s="26"/>
      <c r="H43" s="36"/>
      <c r="I43" s="44"/>
      <c r="J43" s="45">
        <f t="shared" si="1"/>
        <v>0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21.75" customHeight="1">
      <c r="A44" s="16"/>
      <c r="B44" s="17"/>
      <c r="C44" s="18"/>
      <c r="D44" s="19"/>
      <c r="E44" s="19"/>
      <c r="F44" s="17"/>
      <c r="G44" s="17"/>
      <c r="H44" s="34"/>
      <c r="I44" s="42"/>
      <c r="J44" s="43">
        <f t="shared" si="1"/>
        <v>0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21.75" customHeight="1">
      <c r="A45" s="25"/>
      <c r="B45" s="26"/>
      <c r="C45" s="27"/>
      <c r="D45" s="28"/>
      <c r="E45" s="28"/>
      <c r="F45" s="26"/>
      <c r="G45" s="26"/>
      <c r="H45" s="36"/>
      <c r="I45" s="44"/>
      <c r="J45" s="45">
        <f t="shared" si="1"/>
        <v>0</v>
      </c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21.75" customHeight="1">
      <c r="A46" s="16"/>
      <c r="B46" s="17"/>
      <c r="C46" s="18"/>
      <c r="D46" s="19"/>
      <c r="E46" s="19"/>
      <c r="F46" s="17"/>
      <c r="G46" s="17"/>
      <c r="H46" s="34"/>
      <c r="I46" s="42"/>
      <c r="J46" s="43">
        <f t="shared" si="1"/>
        <v>0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21.75" customHeight="1">
      <c r="A47" s="25"/>
      <c r="B47" s="26"/>
      <c r="C47" s="27"/>
      <c r="D47" s="28"/>
      <c r="E47" s="28"/>
      <c r="F47" s="26"/>
      <c r="G47" s="26"/>
      <c r="H47" s="36"/>
      <c r="I47" s="44"/>
      <c r="J47" s="45">
        <f t="shared" si="1"/>
        <v>0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21.75" customHeight="1">
      <c r="A48" s="16"/>
      <c r="B48" s="17"/>
      <c r="C48" s="18"/>
      <c r="D48" s="19"/>
      <c r="E48" s="19"/>
      <c r="F48" s="17"/>
      <c r="G48" s="17"/>
      <c r="H48" s="34"/>
      <c r="I48" s="42"/>
      <c r="J48" s="43">
        <f t="shared" si="1"/>
        <v>0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21.75" customHeight="1">
      <c r="A49" s="25"/>
      <c r="B49" s="26"/>
      <c r="C49" s="27"/>
      <c r="D49" s="28"/>
      <c r="E49" s="28"/>
      <c r="F49" s="26"/>
      <c r="G49" s="26"/>
      <c r="H49" s="36"/>
      <c r="I49" s="44"/>
      <c r="J49" s="45">
        <f t="shared" si="1"/>
        <v>0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21.75" customHeight="1">
      <c r="A50" s="16"/>
      <c r="B50" s="17"/>
      <c r="C50" s="18"/>
      <c r="D50" s="19"/>
      <c r="E50" s="19"/>
      <c r="F50" s="17"/>
      <c r="G50" s="17"/>
      <c r="H50" s="34"/>
      <c r="I50" s="42"/>
      <c r="J50" s="43">
        <f t="shared" si="1"/>
        <v>0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21.75" customHeight="1">
      <c r="A51" s="25"/>
      <c r="B51" s="26"/>
      <c r="C51" s="27"/>
      <c r="D51" s="28"/>
      <c r="E51" s="28"/>
      <c r="F51" s="26"/>
      <c r="G51" s="26"/>
      <c r="H51" s="36"/>
      <c r="I51" s="44"/>
      <c r="J51" s="45">
        <f t="shared" si="1"/>
        <v>0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21.75" customHeight="1">
      <c r="A52" s="16"/>
      <c r="B52" s="17"/>
      <c r="C52" s="18"/>
      <c r="D52" s="19"/>
      <c r="E52" s="19"/>
      <c r="F52" s="17"/>
      <c r="G52" s="17"/>
      <c r="H52" s="34"/>
      <c r="I52" s="42"/>
      <c r="J52" s="43">
        <f t="shared" si="1"/>
        <v>0</v>
      </c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21.75" customHeight="1">
      <c r="A53" s="25"/>
      <c r="B53" s="26"/>
      <c r="C53" s="27"/>
      <c r="D53" s="28"/>
      <c r="E53" s="28"/>
      <c r="F53" s="26"/>
      <c r="G53" s="26"/>
      <c r="H53" s="36"/>
      <c r="I53" s="44"/>
      <c r="J53" s="45">
        <f t="shared" si="1"/>
        <v>0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21.75" customHeight="1">
      <c r="A54" s="16"/>
      <c r="B54" s="17"/>
      <c r="C54" s="18"/>
      <c r="D54" s="19"/>
      <c r="E54" s="19"/>
      <c r="F54" s="17"/>
      <c r="G54" s="17"/>
      <c r="H54" s="34"/>
      <c r="I54" s="42"/>
      <c r="J54" s="43">
        <f t="shared" si="1"/>
        <v>0</v>
      </c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21.75" customHeight="1">
      <c r="A55" s="25"/>
      <c r="B55" s="26"/>
      <c r="C55" s="27"/>
      <c r="D55" s="28"/>
      <c r="E55" s="28"/>
      <c r="F55" s="26"/>
      <c r="G55" s="26"/>
      <c r="H55" s="36"/>
      <c r="I55" s="44"/>
      <c r="J55" s="45">
        <f t="shared" si="1"/>
        <v>0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21.75" customHeight="1">
      <c r="A56" s="16"/>
      <c r="B56" s="17"/>
      <c r="C56" s="18"/>
      <c r="D56" s="19"/>
      <c r="E56" s="19"/>
      <c r="F56" s="17"/>
      <c r="G56" s="17"/>
      <c r="H56" s="34"/>
      <c r="I56" s="42"/>
      <c r="J56" s="43">
        <f t="shared" si="1"/>
        <v>0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21.75" customHeight="1">
      <c r="A57" s="25"/>
      <c r="B57" s="26"/>
      <c r="C57" s="27"/>
      <c r="D57" s="28"/>
      <c r="E57" s="28"/>
      <c r="F57" s="26"/>
      <c r="G57" s="26"/>
      <c r="H57" s="36"/>
      <c r="I57" s="44"/>
      <c r="J57" s="45">
        <f t="shared" si="1"/>
        <v>0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21.75" customHeight="1">
      <c r="A58" s="16"/>
      <c r="B58" s="17"/>
      <c r="C58" s="18"/>
      <c r="D58" s="19"/>
      <c r="E58" s="19"/>
      <c r="F58" s="17"/>
      <c r="G58" s="17"/>
      <c r="H58" s="34"/>
      <c r="I58" s="42"/>
      <c r="J58" s="43">
        <f t="shared" si="1"/>
        <v>0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21.75" customHeight="1">
      <c r="A59" s="25"/>
      <c r="B59" s="26"/>
      <c r="C59" s="27"/>
      <c r="D59" s="28"/>
      <c r="E59" s="28"/>
      <c r="F59" s="26"/>
      <c r="G59" s="26"/>
      <c r="H59" s="36"/>
      <c r="I59" s="44"/>
      <c r="J59" s="45">
        <f t="shared" si="1"/>
        <v>0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21.75" customHeight="1">
      <c r="A60" s="16"/>
      <c r="B60" s="17"/>
      <c r="C60" s="18"/>
      <c r="D60" s="19"/>
      <c r="E60" s="19"/>
      <c r="F60" s="17"/>
      <c r="G60" s="17"/>
      <c r="H60" s="34"/>
      <c r="I60" s="42"/>
      <c r="J60" s="43">
        <f t="shared" si="1"/>
        <v>0</v>
      </c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21.75" customHeight="1">
      <c r="A61" s="25"/>
      <c r="B61" s="26"/>
      <c r="C61" s="27"/>
      <c r="D61" s="28"/>
      <c r="E61" s="28"/>
      <c r="F61" s="26"/>
      <c r="G61" s="26"/>
      <c r="H61" s="36"/>
      <c r="I61" s="44"/>
      <c r="J61" s="45">
        <f t="shared" si="1"/>
        <v>0</v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21.75" customHeight="1">
      <c r="A62" s="16"/>
      <c r="B62" s="17"/>
      <c r="C62" s="18"/>
      <c r="D62" s="19"/>
      <c r="E62" s="19"/>
      <c r="F62" s="17"/>
      <c r="G62" s="17"/>
      <c r="H62" s="34"/>
      <c r="I62" s="42"/>
      <c r="J62" s="43">
        <f t="shared" si="1"/>
        <v>0</v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21.75" customHeight="1">
      <c r="A63" s="25"/>
      <c r="B63" s="26"/>
      <c r="C63" s="27"/>
      <c r="D63" s="28"/>
      <c r="E63" s="28"/>
      <c r="F63" s="26"/>
      <c r="G63" s="26"/>
      <c r="H63" s="36"/>
      <c r="I63" s="44"/>
      <c r="J63" s="45">
        <f t="shared" si="1"/>
        <v>0</v>
      </c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21.75" customHeight="1">
      <c r="A64" s="16"/>
      <c r="B64" s="17"/>
      <c r="C64" s="18"/>
      <c r="D64" s="19"/>
      <c r="E64" s="19"/>
      <c r="F64" s="17"/>
      <c r="G64" s="17"/>
      <c r="H64" s="34"/>
      <c r="I64" s="42"/>
      <c r="J64" s="43">
        <f t="shared" si="1"/>
        <v>0</v>
      </c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21.75" customHeight="1">
      <c r="A65" s="25"/>
      <c r="B65" s="26"/>
      <c r="C65" s="27"/>
      <c r="D65" s="28"/>
      <c r="E65" s="28"/>
      <c r="F65" s="26"/>
      <c r="G65" s="26"/>
      <c r="H65" s="36"/>
      <c r="I65" s="44"/>
      <c r="J65" s="45">
        <f t="shared" si="1"/>
        <v>0</v>
      </c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21.75" customHeight="1">
      <c r="A66" s="16"/>
      <c r="B66" s="17"/>
      <c r="C66" s="18"/>
      <c r="D66" s="19"/>
      <c r="E66" s="19"/>
      <c r="F66" s="17"/>
      <c r="G66" s="17"/>
      <c r="H66" s="34"/>
      <c r="I66" s="42"/>
      <c r="J66" s="43">
        <f t="shared" si="1"/>
        <v>0</v>
      </c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21.75" customHeight="1">
      <c r="A67" s="25"/>
      <c r="B67" s="26"/>
      <c r="C67" s="27"/>
      <c r="D67" s="28"/>
      <c r="E67" s="28"/>
      <c r="F67" s="26"/>
      <c r="G67" s="26"/>
      <c r="H67" s="36"/>
      <c r="I67" s="44"/>
      <c r="J67" s="45">
        <f t="shared" si="1"/>
        <v>0</v>
      </c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21.75" customHeight="1">
      <c r="A68" s="16"/>
      <c r="B68" s="17"/>
      <c r="C68" s="18"/>
      <c r="D68" s="19"/>
      <c r="E68" s="19"/>
      <c r="F68" s="17"/>
      <c r="G68" s="17"/>
      <c r="H68" s="34"/>
      <c r="I68" s="42"/>
      <c r="J68" s="43">
        <f t="shared" si="1"/>
        <v>0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21.75" customHeight="1">
      <c r="A69" s="25"/>
      <c r="B69" s="26"/>
      <c r="C69" s="27"/>
      <c r="D69" s="28"/>
      <c r="E69" s="28"/>
      <c r="F69" s="26"/>
      <c r="G69" s="26"/>
      <c r="H69" s="36"/>
      <c r="I69" s="44"/>
      <c r="J69" s="45">
        <f t="shared" si="1"/>
        <v>0</v>
      </c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21.75" customHeight="1">
      <c r="A70" s="16"/>
      <c r="B70" s="17"/>
      <c r="C70" s="18"/>
      <c r="D70" s="19"/>
      <c r="E70" s="19"/>
      <c r="F70" s="17"/>
      <c r="G70" s="17"/>
      <c r="H70" s="34"/>
      <c r="I70" s="42"/>
      <c r="J70" s="43">
        <f t="shared" si="1"/>
        <v>0</v>
      </c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21.75" customHeight="1">
      <c r="A71" s="25"/>
      <c r="B71" s="26"/>
      <c r="C71" s="27"/>
      <c r="D71" s="28"/>
      <c r="E71" s="28"/>
      <c r="F71" s="26"/>
      <c r="G71" s="26"/>
      <c r="H71" s="36"/>
      <c r="I71" s="44"/>
      <c r="J71" s="45">
        <f t="shared" si="1"/>
        <v>0</v>
      </c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21.75" customHeight="1">
      <c r="A72" s="16"/>
      <c r="B72" s="17"/>
      <c r="C72" s="18"/>
      <c r="D72" s="19"/>
      <c r="E72" s="19"/>
      <c r="F72" s="17"/>
      <c r="G72" s="17"/>
      <c r="H72" s="34"/>
      <c r="I72" s="42"/>
      <c r="J72" s="43">
        <f t="shared" si="1"/>
        <v>0</v>
      </c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21.75" customHeight="1">
      <c r="A73" s="25"/>
      <c r="B73" s="26"/>
      <c r="C73" s="27"/>
      <c r="D73" s="28"/>
      <c r="E73" s="28"/>
      <c r="F73" s="26"/>
      <c r="G73" s="26"/>
      <c r="H73" s="36"/>
      <c r="I73" s="44"/>
      <c r="J73" s="45">
        <f t="shared" si="1"/>
        <v>0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21.75" customHeight="1">
      <c r="A74" s="16"/>
      <c r="B74" s="17"/>
      <c r="C74" s="18"/>
      <c r="D74" s="19"/>
      <c r="E74" s="19"/>
      <c r="F74" s="17"/>
      <c r="G74" s="17"/>
      <c r="H74" s="34"/>
      <c r="I74" s="42"/>
      <c r="J74" s="43">
        <f t="shared" si="1"/>
        <v>0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21.75" customHeight="1">
      <c r="A75" s="25"/>
      <c r="B75" s="26"/>
      <c r="C75" s="27"/>
      <c r="D75" s="28"/>
      <c r="E75" s="28"/>
      <c r="F75" s="26"/>
      <c r="G75" s="26"/>
      <c r="H75" s="36"/>
      <c r="I75" s="44"/>
      <c r="J75" s="45">
        <f t="shared" si="1"/>
        <v>0</v>
      </c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21.75" customHeight="1">
      <c r="A76" s="16"/>
      <c r="B76" s="17"/>
      <c r="C76" s="18"/>
      <c r="D76" s="19"/>
      <c r="E76" s="19"/>
      <c r="F76" s="17"/>
      <c r="G76" s="17"/>
      <c r="H76" s="34"/>
      <c r="I76" s="42"/>
      <c r="J76" s="43">
        <f t="shared" si="1"/>
        <v>0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21.75" customHeight="1">
      <c r="A77" s="25"/>
      <c r="B77" s="26"/>
      <c r="C77" s="27"/>
      <c r="D77" s="28"/>
      <c r="E77" s="28"/>
      <c r="F77" s="26"/>
      <c r="G77" s="26"/>
      <c r="H77" s="36"/>
      <c r="I77" s="44"/>
      <c r="J77" s="45">
        <f t="shared" si="1"/>
        <v>0</v>
      </c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21.75" customHeight="1">
      <c r="A78" s="16"/>
      <c r="B78" s="17"/>
      <c r="C78" s="18"/>
      <c r="D78" s="19"/>
      <c r="E78" s="19"/>
      <c r="F78" s="17"/>
      <c r="G78" s="17"/>
      <c r="H78" s="34"/>
      <c r="I78" s="42"/>
      <c r="J78" s="43">
        <f t="shared" si="1"/>
        <v>0</v>
      </c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21.75" customHeight="1">
      <c r="A79" s="25"/>
      <c r="B79" s="26"/>
      <c r="C79" s="27"/>
      <c r="D79" s="28"/>
      <c r="E79" s="28"/>
      <c r="F79" s="26"/>
      <c r="G79" s="26"/>
      <c r="H79" s="36"/>
      <c r="I79" s="44"/>
      <c r="J79" s="45">
        <f t="shared" si="1"/>
        <v>0</v>
      </c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21.75" customHeight="1">
      <c r="A80" s="16"/>
      <c r="B80" s="17"/>
      <c r="C80" s="18"/>
      <c r="D80" s="19"/>
      <c r="E80" s="19"/>
      <c r="F80" s="17"/>
      <c r="G80" s="17"/>
      <c r="H80" s="34"/>
      <c r="I80" s="42"/>
      <c r="J80" s="43">
        <f t="shared" si="1"/>
        <v>0</v>
      </c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21.75" customHeight="1">
      <c r="A81" s="25"/>
      <c r="B81" s="26"/>
      <c r="C81" s="27"/>
      <c r="D81" s="28"/>
      <c r="E81" s="28"/>
      <c r="F81" s="26"/>
      <c r="G81" s="26"/>
      <c r="H81" s="36"/>
      <c r="I81" s="44"/>
      <c r="J81" s="45">
        <f t="shared" si="1"/>
        <v>0</v>
      </c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21.75" customHeight="1">
      <c r="A82" s="16"/>
      <c r="B82" s="17"/>
      <c r="C82" s="18"/>
      <c r="D82" s="19"/>
      <c r="E82" s="19"/>
      <c r="F82" s="17"/>
      <c r="G82" s="17"/>
      <c r="H82" s="34"/>
      <c r="I82" s="42"/>
      <c r="J82" s="43">
        <f t="shared" si="1"/>
        <v>0</v>
      </c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21.75" customHeight="1">
      <c r="A83" s="25"/>
      <c r="B83" s="26"/>
      <c r="C83" s="27"/>
      <c r="D83" s="28"/>
      <c r="E83" s="28"/>
      <c r="F83" s="26"/>
      <c r="G83" s="26"/>
      <c r="H83" s="36"/>
      <c r="I83" s="44"/>
      <c r="J83" s="45">
        <f t="shared" si="1"/>
        <v>0</v>
      </c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21.75" customHeight="1">
      <c r="A84" s="16"/>
      <c r="B84" s="17"/>
      <c r="C84" s="18"/>
      <c r="D84" s="19"/>
      <c r="E84" s="19"/>
      <c r="F84" s="17"/>
      <c r="G84" s="17"/>
      <c r="H84" s="34"/>
      <c r="I84" s="42"/>
      <c r="J84" s="43">
        <f t="shared" si="1"/>
        <v>0</v>
      </c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21.75" customHeight="1">
      <c r="A85" s="25"/>
      <c r="B85" s="26"/>
      <c r="C85" s="27"/>
      <c r="D85" s="28"/>
      <c r="E85" s="28"/>
      <c r="F85" s="26"/>
      <c r="G85" s="26"/>
      <c r="H85" s="36"/>
      <c r="I85" s="44"/>
      <c r="J85" s="45">
        <f t="shared" si="1"/>
        <v>0</v>
      </c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21.75" customHeight="1">
      <c r="A86" s="16"/>
      <c r="B86" s="17"/>
      <c r="C86" s="18"/>
      <c r="D86" s="19"/>
      <c r="E86" s="19"/>
      <c r="F86" s="17"/>
      <c r="G86" s="17"/>
      <c r="H86" s="34"/>
      <c r="I86" s="42"/>
      <c r="J86" s="43">
        <f t="shared" si="1"/>
        <v>0</v>
      </c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21.75" customHeight="1">
      <c r="A87" s="25"/>
      <c r="B87" s="26"/>
      <c r="C87" s="27"/>
      <c r="D87" s="28"/>
      <c r="E87" s="28"/>
      <c r="F87" s="26"/>
      <c r="G87" s="26"/>
      <c r="H87" s="36"/>
      <c r="I87" s="44"/>
      <c r="J87" s="45">
        <f t="shared" si="1"/>
        <v>0</v>
      </c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21.75" customHeight="1">
      <c r="A88" s="16"/>
      <c r="B88" s="17"/>
      <c r="C88" s="18"/>
      <c r="D88" s="19"/>
      <c r="E88" s="19"/>
      <c r="F88" s="17"/>
      <c r="G88" s="17"/>
      <c r="H88" s="34"/>
      <c r="I88" s="42"/>
      <c r="J88" s="43">
        <f t="shared" si="1"/>
        <v>0</v>
      </c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21.75" customHeight="1">
      <c r="A89" s="25"/>
      <c r="B89" s="26"/>
      <c r="C89" s="27"/>
      <c r="D89" s="28"/>
      <c r="E89" s="28"/>
      <c r="F89" s="26"/>
      <c r="G89" s="26"/>
      <c r="H89" s="36"/>
      <c r="I89" s="44"/>
      <c r="J89" s="45">
        <f t="shared" si="1"/>
        <v>0</v>
      </c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21.75" customHeight="1">
      <c r="A90" s="16"/>
      <c r="B90" s="17"/>
      <c r="C90" s="18"/>
      <c r="D90" s="19"/>
      <c r="E90" s="19"/>
      <c r="F90" s="17"/>
      <c r="G90" s="17"/>
      <c r="H90" s="34"/>
      <c r="I90" s="42"/>
      <c r="J90" s="43">
        <f t="shared" si="1"/>
        <v>0</v>
      </c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21.75" customHeight="1">
      <c r="A91" s="25"/>
      <c r="B91" s="26"/>
      <c r="C91" s="27"/>
      <c r="D91" s="28"/>
      <c r="E91" s="28"/>
      <c r="F91" s="26"/>
      <c r="G91" s="26"/>
      <c r="H91" s="36"/>
      <c r="I91" s="44"/>
      <c r="J91" s="45">
        <f t="shared" si="1"/>
        <v>0</v>
      </c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21.75" customHeight="1">
      <c r="A92" s="16"/>
      <c r="B92" s="17"/>
      <c r="C92" s="18"/>
      <c r="D92" s="19"/>
      <c r="E92" s="19"/>
      <c r="F92" s="17"/>
      <c r="G92" s="17"/>
      <c r="H92" s="34"/>
      <c r="I92" s="42"/>
      <c r="J92" s="43">
        <f t="shared" si="1"/>
        <v>0</v>
      </c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21.75" customHeight="1">
      <c r="A93" s="25"/>
      <c r="B93" s="26"/>
      <c r="C93" s="27"/>
      <c r="D93" s="28"/>
      <c r="E93" s="28"/>
      <c r="F93" s="26"/>
      <c r="G93" s="26"/>
      <c r="H93" s="36"/>
      <c r="I93" s="44"/>
      <c r="J93" s="45">
        <f t="shared" si="1"/>
        <v>0</v>
      </c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21.75" customHeight="1">
      <c r="A94" s="16"/>
      <c r="B94" s="17"/>
      <c r="C94" s="18"/>
      <c r="D94" s="19"/>
      <c r="E94" s="19"/>
      <c r="F94" s="17"/>
      <c r="G94" s="17"/>
      <c r="H94" s="34"/>
      <c r="I94" s="42"/>
      <c r="J94" s="43">
        <f t="shared" si="1"/>
        <v>0</v>
      </c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21.75" customHeight="1">
      <c r="A95" s="25"/>
      <c r="B95" s="26"/>
      <c r="C95" s="27"/>
      <c r="D95" s="28"/>
      <c r="E95" s="28"/>
      <c r="F95" s="26"/>
      <c r="G95" s="26"/>
      <c r="H95" s="36"/>
      <c r="I95" s="44"/>
      <c r="J95" s="45">
        <f t="shared" si="1"/>
        <v>0</v>
      </c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21.75" customHeight="1">
      <c r="A96" s="16"/>
      <c r="B96" s="17"/>
      <c r="C96" s="18"/>
      <c r="D96" s="19"/>
      <c r="E96" s="19"/>
      <c r="F96" s="17"/>
      <c r="G96" s="17"/>
      <c r="H96" s="34"/>
      <c r="I96" s="42"/>
      <c r="J96" s="43">
        <f t="shared" si="1"/>
        <v>0</v>
      </c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21.75" customHeight="1">
      <c r="A97" s="25"/>
      <c r="B97" s="26"/>
      <c r="C97" s="27"/>
      <c r="D97" s="28"/>
      <c r="E97" s="28"/>
      <c r="F97" s="26"/>
      <c r="G97" s="26"/>
      <c r="H97" s="36"/>
      <c r="I97" s="44"/>
      <c r="J97" s="45">
        <f t="shared" si="1"/>
        <v>0</v>
      </c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21.75" customHeight="1">
      <c r="A98" s="16"/>
      <c r="B98" s="17"/>
      <c r="C98" s="18"/>
      <c r="D98" s="19"/>
      <c r="E98" s="19"/>
      <c r="F98" s="17"/>
      <c r="G98" s="17"/>
      <c r="H98" s="34"/>
      <c r="I98" s="42"/>
      <c r="J98" s="43">
        <f t="shared" si="1"/>
        <v>0</v>
      </c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21.75" customHeight="1">
      <c r="A99" s="25"/>
      <c r="B99" s="26"/>
      <c r="C99" s="27"/>
      <c r="D99" s="28"/>
      <c r="E99" s="28"/>
      <c r="F99" s="26"/>
      <c r="G99" s="26"/>
      <c r="H99" s="36"/>
      <c r="I99" s="44"/>
      <c r="J99" s="45">
        <f t="shared" si="1"/>
        <v>0</v>
      </c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21.75" customHeight="1">
      <c r="A100" s="16"/>
      <c r="B100" s="17"/>
      <c r="C100" s="18"/>
      <c r="D100" s="19"/>
      <c r="E100" s="19"/>
      <c r="F100" s="17"/>
      <c r="G100" s="17"/>
      <c r="H100" s="34"/>
      <c r="I100" s="42"/>
      <c r="J100" s="43">
        <f t="shared" si="1"/>
        <v>0</v>
      </c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21.75" customHeight="1">
      <c r="A101" s="25"/>
      <c r="B101" s="26"/>
      <c r="C101" s="27"/>
      <c r="D101" s="28"/>
      <c r="E101" s="28"/>
      <c r="F101" s="26"/>
      <c r="G101" s="26"/>
      <c r="H101" s="36"/>
      <c r="I101" s="44"/>
      <c r="J101" s="45">
        <f t="shared" si="1"/>
        <v>0</v>
      </c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21.75" customHeight="1">
      <c r="A102" s="16"/>
      <c r="B102" s="17"/>
      <c r="C102" s="18"/>
      <c r="D102" s="19"/>
      <c r="E102" s="19"/>
      <c r="F102" s="17"/>
      <c r="G102" s="17"/>
      <c r="H102" s="34"/>
      <c r="I102" s="42"/>
      <c r="J102" s="43">
        <f t="shared" si="1"/>
        <v>0</v>
      </c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21.75" customHeight="1">
      <c r="A103" s="25"/>
      <c r="B103" s="26"/>
      <c r="C103" s="27"/>
      <c r="D103" s="28"/>
      <c r="E103" s="28"/>
      <c r="F103" s="26"/>
      <c r="G103" s="26"/>
      <c r="H103" s="36"/>
      <c r="I103" s="44"/>
      <c r="J103" s="45">
        <f t="shared" si="1"/>
        <v>0</v>
      </c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21.75" customHeight="1">
      <c r="A104" s="16"/>
      <c r="B104" s="17"/>
      <c r="C104" s="18"/>
      <c r="D104" s="19"/>
      <c r="E104" s="19"/>
      <c r="F104" s="17"/>
      <c r="G104" s="17"/>
      <c r="H104" s="34"/>
      <c r="I104" s="42"/>
      <c r="J104" s="43">
        <f t="shared" si="1"/>
        <v>0</v>
      </c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21.75" customHeight="1">
      <c r="A105" s="25"/>
      <c r="B105" s="26"/>
      <c r="C105" s="27"/>
      <c r="D105" s="28"/>
      <c r="E105" s="28"/>
      <c r="F105" s="26"/>
      <c r="G105" s="26"/>
      <c r="H105" s="36"/>
      <c r="I105" s="44"/>
      <c r="J105" s="45">
        <f t="shared" si="1"/>
        <v>0</v>
      </c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21.75" customHeight="1">
      <c r="A106" s="16"/>
      <c r="B106" s="17"/>
      <c r="C106" s="18"/>
      <c r="D106" s="19"/>
      <c r="E106" s="19"/>
      <c r="F106" s="17"/>
      <c r="G106" s="17"/>
      <c r="H106" s="34"/>
      <c r="I106" s="42"/>
      <c r="J106" s="43">
        <f t="shared" si="1"/>
        <v>0</v>
      </c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21.75" customHeight="1">
      <c r="A107" s="25"/>
      <c r="B107" s="26"/>
      <c r="C107" s="27"/>
      <c r="D107" s="28"/>
      <c r="E107" s="28"/>
      <c r="F107" s="26"/>
      <c r="G107" s="26"/>
      <c r="H107" s="36"/>
      <c r="I107" s="44"/>
      <c r="J107" s="45">
        <f t="shared" si="1"/>
        <v>0</v>
      </c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21.75" customHeight="1">
      <c r="A108" s="16"/>
      <c r="B108" s="17"/>
      <c r="C108" s="18"/>
      <c r="D108" s="19"/>
      <c r="E108" s="19"/>
      <c r="F108" s="17"/>
      <c r="G108" s="17"/>
      <c r="H108" s="34"/>
      <c r="I108" s="42"/>
      <c r="J108" s="43">
        <f t="shared" si="1"/>
        <v>0</v>
      </c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21.75" customHeight="1">
      <c r="A109" s="25"/>
      <c r="B109" s="26"/>
      <c r="C109" s="27"/>
      <c r="D109" s="28"/>
      <c r="E109" s="28"/>
      <c r="F109" s="26"/>
      <c r="G109" s="26"/>
      <c r="H109" s="36"/>
      <c r="I109" s="44"/>
      <c r="J109" s="45">
        <f t="shared" si="1"/>
        <v>0</v>
      </c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21.75" customHeight="1">
      <c r="A110" s="16"/>
      <c r="B110" s="17"/>
      <c r="C110" s="18"/>
      <c r="D110" s="19"/>
      <c r="E110" s="19"/>
      <c r="F110" s="17"/>
      <c r="G110" s="17"/>
      <c r="H110" s="34"/>
      <c r="I110" s="42"/>
      <c r="J110" s="43">
        <f t="shared" si="1"/>
        <v>0</v>
      </c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21.75" customHeight="1">
      <c r="A111" s="25"/>
      <c r="B111" s="26"/>
      <c r="C111" s="27"/>
      <c r="D111" s="28"/>
      <c r="E111" s="28"/>
      <c r="F111" s="26"/>
      <c r="G111" s="26"/>
      <c r="H111" s="36"/>
      <c r="I111" s="44"/>
      <c r="J111" s="45">
        <f t="shared" si="1"/>
        <v>0</v>
      </c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21.75" customHeight="1">
      <c r="A112" s="16"/>
      <c r="B112" s="17"/>
      <c r="C112" s="18"/>
      <c r="D112" s="19"/>
      <c r="E112" s="19"/>
      <c r="F112" s="17"/>
      <c r="G112" s="17"/>
      <c r="H112" s="34"/>
      <c r="I112" s="42"/>
      <c r="J112" s="43">
        <f t="shared" si="1"/>
        <v>0</v>
      </c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21.75" customHeight="1">
      <c r="A113" s="25"/>
      <c r="B113" s="26"/>
      <c r="C113" s="27"/>
      <c r="D113" s="28"/>
      <c r="E113" s="28"/>
      <c r="F113" s="26"/>
      <c r="G113" s="26"/>
      <c r="H113" s="36"/>
      <c r="I113" s="44"/>
      <c r="J113" s="45">
        <f t="shared" si="1"/>
        <v>0</v>
      </c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21.75" customHeight="1">
      <c r="A114" s="16"/>
      <c r="B114" s="17"/>
      <c r="C114" s="18"/>
      <c r="D114" s="19"/>
      <c r="E114" s="19"/>
      <c r="F114" s="17"/>
      <c r="G114" s="17"/>
      <c r="H114" s="34"/>
      <c r="I114" s="42"/>
      <c r="J114" s="43">
        <f t="shared" si="1"/>
        <v>0</v>
      </c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21.75" customHeight="1">
      <c r="A115" s="25"/>
      <c r="B115" s="26"/>
      <c r="C115" s="27"/>
      <c r="D115" s="28"/>
      <c r="E115" s="28"/>
      <c r="F115" s="26"/>
      <c r="G115" s="26"/>
      <c r="H115" s="36"/>
      <c r="I115" s="44"/>
      <c r="J115" s="45">
        <f t="shared" si="1"/>
        <v>0</v>
      </c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21.75" customHeight="1">
      <c r="A116" s="16"/>
      <c r="B116" s="17"/>
      <c r="C116" s="18"/>
      <c r="D116" s="19"/>
      <c r="E116" s="19"/>
      <c r="F116" s="17"/>
      <c r="G116" s="17"/>
      <c r="H116" s="34"/>
      <c r="I116" s="42"/>
      <c r="J116" s="43">
        <f t="shared" si="1"/>
        <v>0</v>
      </c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21.75" customHeight="1">
      <c r="A117" s="25"/>
      <c r="B117" s="26"/>
      <c r="C117" s="27"/>
      <c r="D117" s="28"/>
      <c r="E117" s="28"/>
      <c r="F117" s="26"/>
      <c r="G117" s="26"/>
      <c r="H117" s="36"/>
      <c r="I117" s="44"/>
      <c r="J117" s="45">
        <f t="shared" si="1"/>
        <v>0</v>
      </c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21.75" customHeight="1">
      <c r="A118" s="16"/>
      <c r="B118" s="17"/>
      <c r="C118" s="18"/>
      <c r="D118" s="19"/>
      <c r="E118" s="19"/>
      <c r="F118" s="17"/>
      <c r="G118" s="17"/>
      <c r="H118" s="34"/>
      <c r="I118" s="42"/>
      <c r="J118" s="43">
        <f t="shared" si="1"/>
        <v>0</v>
      </c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21.75" customHeight="1">
      <c r="A119" s="25"/>
      <c r="B119" s="26"/>
      <c r="C119" s="27"/>
      <c r="D119" s="28"/>
      <c r="E119" s="28"/>
      <c r="F119" s="26"/>
      <c r="G119" s="26"/>
      <c r="H119" s="36"/>
      <c r="I119" s="44"/>
      <c r="J119" s="45">
        <f t="shared" si="1"/>
        <v>0</v>
      </c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21.75" customHeight="1">
      <c r="A120" s="16"/>
      <c r="B120" s="17"/>
      <c r="C120" s="18"/>
      <c r="D120" s="19"/>
      <c r="E120" s="19"/>
      <c r="F120" s="17"/>
      <c r="G120" s="17"/>
      <c r="H120" s="34"/>
      <c r="I120" s="42"/>
      <c r="J120" s="43">
        <f t="shared" si="1"/>
        <v>0</v>
      </c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21.75" customHeight="1">
      <c r="A121" s="25"/>
      <c r="B121" s="26"/>
      <c r="C121" s="27"/>
      <c r="D121" s="28"/>
      <c r="E121" s="28"/>
      <c r="F121" s="26"/>
      <c r="G121" s="26"/>
      <c r="H121" s="36"/>
      <c r="I121" s="44"/>
      <c r="J121" s="45">
        <f t="shared" si="1"/>
        <v>0</v>
      </c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21.75" customHeight="1">
      <c r="A122" s="16"/>
      <c r="B122" s="17"/>
      <c r="C122" s="18"/>
      <c r="D122" s="19"/>
      <c r="E122" s="19"/>
      <c r="F122" s="17"/>
      <c r="G122" s="17"/>
      <c r="H122" s="34"/>
      <c r="I122" s="42"/>
      <c r="J122" s="43">
        <f t="shared" si="1"/>
        <v>0</v>
      </c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21.75" customHeight="1">
      <c r="A123" s="25"/>
      <c r="B123" s="26"/>
      <c r="C123" s="27"/>
      <c r="D123" s="28"/>
      <c r="E123" s="28"/>
      <c r="F123" s="26"/>
      <c r="G123" s="26"/>
      <c r="H123" s="36"/>
      <c r="I123" s="44"/>
      <c r="J123" s="45">
        <f t="shared" si="1"/>
        <v>0</v>
      </c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21.75" customHeight="1">
      <c r="A124" s="16"/>
      <c r="B124" s="17"/>
      <c r="C124" s="18"/>
      <c r="D124" s="19"/>
      <c r="E124" s="19"/>
      <c r="F124" s="17"/>
      <c r="G124" s="17"/>
      <c r="H124" s="34"/>
      <c r="I124" s="42"/>
      <c r="J124" s="43">
        <f t="shared" si="1"/>
        <v>0</v>
      </c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21.75" customHeight="1">
      <c r="A125" s="25"/>
      <c r="B125" s="26"/>
      <c r="C125" s="27"/>
      <c r="D125" s="28"/>
      <c r="E125" s="28"/>
      <c r="F125" s="26"/>
      <c r="G125" s="26"/>
      <c r="H125" s="36"/>
      <c r="I125" s="44"/>
      <c r="J125" s="45">
        <f t="shared" si="1"/>
        <v>0</v>
      </c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21.75" customHeight="1">
      <c r="A126" s="16"/>
      <c r="B126" s="17"/>
      <c r="C126" s="18"/>
      <c r="D126" s="19"/>
      <c r="E126" s="19"/>
      <c r="F126" s="17"/>
      <c r="G126" s="17"/>
      <c r="H126" s="34"/>
      <c r="I126" s="42"/>
      <c r="J126" s="43">
        <f t="shared" si="1"/>
        <v>0</v>
      </c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21.75" customHeight="1">
      <c r="A127" s="25"/>
      <c r="B127" s="26"/>
      <c r="C127" s="27"/>
      <c r="D127" s="28"/>
      <c r="E127" s="28"/>
      <c r="F127" s="26"/>
      <c r="G127" s="26"/>
      <c r="H127" s="36"/>
      <c r="I127" s="44"/>
      <c r="J127" s="45">
        <f t="shared" si="1"/>
        <v>0</v>
      </c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21.75" customHeight="1">
      <c r="A128" s="16"/>
      <c r="B128" s="17"/>
      <c r="C128" s="18"/>
      <c r="D128" s="19"/>
      <c r="E128" s="19"/>
      <c r="F128" s="17"/>
      <c r="G128" s="17"/>
      <c r="H128" s="34"/>
      <c r="I128" s="42"/>
      <c r="J128" s="43">
        <f t="shared" si="1"/>
        <v>0</v>
      </c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21.75" customHeight="1">
      <c r="A129" s="25"/>
      <c r="B129" s="26"/>
      <c r="C129" s="27"/>
      <c r="D129" s="28"/>
      <c r="E129" s="28"/>
      <c r="F129" s="26"/>
      <c r="G129" s="26"/>
      <c r="H129" s="36"/>
      <c r="I129" s="44"/>
      <c r="J129" s="45">
        <f t="shared" si="1"/>
        <v>0</v>
      </c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21.75" customHeight="1">
      <c r="A130" s="16"/>
      <c r="B130" s="17"/>
      <c r="C130" s="18"/>
      <c r="D130" s="19"/>
      <c r="E130" s="19"/>
      <c r="F130" s="17"/>
      <c r="G130" s="17"/>
      <c r="H130" s="34"/>
      <c r="I130" s="42"/>
      <c r="J130" s="43">
        <f t="shared" si="1"/>
        <v>0</v>
      </c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21.75" customHeight="1">
      <c r="A131" s="25"/>
      <c r="B131" s="26"/>
      <c r="C131" s="27"/>
      <c r="D131" s="28"/>
      <c r="E131" s="28"/>
      <c r="F131" s="26"/>
      <c r="G131" s="26"/>
      <c r="H131" s="36"/>
      <c r="I131" s="44"/>
      <c r="J131" s="45">
        <f t="shared" si="1"/>
        <v>0</v>
      </c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21.75" customHeight="1">
      <c r="A132" s="16"/>
      <c r="B132" s="17"/>
      <c r="C132" s="18"/>
      <c r="D132" s="19"/>
      <c r="E132" s="19"/>
      <c r="F132" s="17"/>
      <c r="G132" s="17"/>
      <c r="H132" s="34"/>
      <c r="I132" s="42"/>
      <c r="J132" s="43">
        <f t="shared" si="1"/>
        <v>0</v>
      </c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21.75" customHeight="1">
      <c r="A133" s="25"/>
      <c r="B133" s="26"/>
      <c r="C133" s="27"/>
      <c r="D133" s="28"/>
      <c r="E133" s="28"/>
      <c r="F133" s="26"/>
      <c r="G133" s="26"/>
      <c r="H133" s="36"/>
      <c r="I133" s="44"/>
      <c r="J133" s="45">
        <f t="shared" si="1"/>
        <v>0</v>
      </c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21.75" customHeight="1">
      <c r="A134" s="16"/>
      <c r="B134" s="17"/>
      <c r="C134" s="18"/>
      <c r="D134" s="19"/>
      <c r="E134" s="19"/>
      <c r="F134" s="17"/>
      <c r="G134" s="17"/>
      <c r="H134" s="34"/>
      <c r="I134" s="42"/>
      <c r="J134" s="43">
        <f t="shared" si="1"/>
        <v>0</v>
      </c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21.75" customHeight="1">
      <c r="A135" s="25"/>
      <c r="B135" s="26"/>
      <c r="C135" s="27"/>
      <c r="D135" s="28"/>
      <c r="E135" s="28"/>
      <c r="F135" s="26"/>
      <c r="G135" s="26"/>
      <c r="H135" s="36"/>
      <c r="I135" s="44"/>
      <c r="J135" s="45">
        <f t="shared" si="1"/>
        <v>0</v>
      </c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21.75" customHeight="1">
      <c r="A136" s="16"/>
      <c r="B136" s="17"/>
      <c r="C136" s="18"/>
      <c r="D136" s="19"/>
      <c r="E136" s="19"/>
      <c r="F136" s="17"/>
      <c r="G136" s="17"/>
      <c r="H136" s="34"/>
      <c r="I136" s="42"/>
      <c r="J136" s="43">
        <f t="shared" si="1"/>
        <v>0</v>
      </c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21.75" customHeight="1">
      <c r="A137" s="25"/>
      <c r="B137" s="26"/>
      <c r="C137" s="27"/>
      <c r="D137" s="28"/>
      <c r="E137" s="28"/>
      <c r="F137" s="26"/>
      <c r="G137" s="26"/>
      <c r="H137" s="36"/>
      <c r="I137" s="44"/>
      <c r="J137" s="45">
        <f t="shared" si="1"/>
        <v>0</v>
      </c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21.75" customHeight="1">
      <c r="A138" s="16"/>
      <c r="B138" s="17"/>
      <c r="C138" s="18"/>
      <c r="D138" s="19"/>
      <c r="E138" s="19"/>
      <c r="F138" s="17"/>
      <c r="G138" s="17"/>
      <c r="H138" s="34"/>
      <c r="I138" s="42"/>
      <c r="J138" s="43">
        <f t="shared" si="1"/>
        <v>0</v>
      </c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21.75" customHeight="1">
      <c r="A139" s="25"/>
      <c r="B139" s="26"/>
      <c r="C139" s="27"/>
      <c r="D139" s="28"/>
      <c r="E139" s="28"/>
      <c r="F139" s="26"/>
      <c r="G139" s="26"/>
      <c r="H139" s="36"/>
      <c r="I139" s="44"/>
      <c r="J139" s="45">
        <f t="shared" si="1"/>
        <v>0</v>
      </c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21.75" customHeight="1">
      <c r="A140" s="16"/>
      <c r="B140" s="17"/>
      <c r="C140" s="18"/>
      <c r="D140" s="19"/>
      <c r="E140" s="19"/>
      <c r="F140" s="17"/>
      <c r="G140" s="17"/>
      <c r="H140" s="34"/>
      <c r="I140" s="42"/>
      <c r="J140" s="43">
        <f t="shared" si="1"/>
        <v>0</v>
      </c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21.75" customHeight="1">
      <c r="A141" s="25"/>
      <c r="B141" s="26"/>
      <c r="C141" s="27"/>
      <c r="D141" s="28"/>
      <c r="E141" s="28"/>
      <c r="F141" s="26"/>
      <c r="G141" s="26"/>
      <c r="H141" s="36"/>
      <c r="I141" s="44"/>
      <c r="J141" s="45">
        <f t="shared" si="1"/>
        <v>0</v>
      </c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21.75" customHeight="1">
      <c r="A142" s="16"/>
      <c r="B142" s="17"/>
      <c r="C142" s="18"/>
      <c r="D142" s="19"/>
      <c r="E142" s="19"/>
      <c r="F142" s="17"/>
      <c r="G142" s="17"/>
      <c r="H142" s="34"/>
      <c r="I142" s="42"/>
      <c r="J142" s="43">
        <f t="shared" si="1"/>
        <v>0</v>
      </c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21.75" customHeight="1">
      <c r="A143" s="25"/>
      <c r="B143" s="26"/>
      <c r="C143" s="27"/>
      <c r="D143" s="28"/>
      <c r="E143" s="28"/>
      <c r="F143" s="26"/>
      <c r="G143" s="26"/>
      <c r="H143" s="36"/>
      <c r="I143" s="44"/>
      <c r="J143" s="45">
        <f t="shared" si="1"/>
        <v>0</v>
      </c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21.75" customHeight="1">
      <c r="A144" s="16"/>
      <c r="B144" s="17"/>
      <c r="C144" s="18"/>
      <c r="D144" s="19"/>
      <c r="E144" s="19"/>
      <c r="F144" s="17"/>
      <c r="G144" s="17"/>
      <c r="H144" s="34"/>
      <c r="I144" s="42"/>
      <c r="J144" s="43">
        <f t="shared" si="1"/>
        <v>0</v>
      </c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21.75" customHeight="1">
      <c r="A145" s="25"/>
      <c r="B145" s="26"/>
      <c r="C145" s="27"/>
      <c r="D145" s="28"/>
      <c r="E145" s="28"/>
      <c r="F145" s="26"/>
      <c r="G145" s="26"/>
      <c r="H145" s="36"/>
      <c r="I145" s="44"/>
      <c r="J145" s="45">
        <f t="shared" si="1"/>
        <v>0</v>
      </c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21.75" customHeight="1">
      <c r="A146" s="16"/>
      <c r="B146" s="17"/>
      <c r="C146" s="18"/>
      <c r="D146" s="19"/>
      <c r="E146" s="19"/>
      <c r="F146" s="17"/>
      <c r="G146" s="17"/>
      <c r="H146" s="34"/>
      <c r="I146" s="42"/>
      <c r="J146" s="43">
        <f t="shared" si="1"/>
        <v>0</v>
      </c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21.75" customHeight="1">
      <c r="A147" s="25"/>
      <c r="B147" s="26"/>
      <c r="C147" s="27"/>
      <c r="D147" s="28"/>
      <c r="E147" s="28"/>
      <c r="F147" s="26"/>
      <c r="G147" s="26"/>
      <c r="H147" s="36"/>
      <c r="I147" s="44"/>
      <c r="J147" s="45">
        <f t="shared" si="1"/>
        <v>0</v>
      </c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21.75" customHeight="1">
      <c r="A148" s="16"/>
      <c r="B148" s="17"/>
      <c r="C148" s="18"/>
      <c r="D148" s="19"/>
      <c r="E148" s="19"/>
      <c r="F148" s="17"/>
      <c r="G148" s="17"/>
      <c r="H148" s="34"/>
      <c r="I148" s="42"/>
      <c r="J148" s="43">
        <f t="shared" si="1"/>
        <v>0</v>
      </c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21.75" customHeight="1">
      <c r="A149" s="25"/>
      <c r="B149" s="26"/>
      <c r="C149" s="27"/>
      <c r="D149" s="28"/>
      <c r="E149" s="28"/>
      <c r="F149" s="26"/>
      <c r="G149" s="26"/>
      <c r="H149" s="36"/>
      <c r="I149" s="44"/>
      <c r="J149" s="45">
        <f t="shared" si="1"/>
        <v>0</v>
      </c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21.75" customHeight="1">
      <c r="A150" s="16"/>
      <c r="B150" s="17"/>
      <c r="C150" s="18"/>
      <c r="D150" s="19"/>
      <c r="E150" s="19"/>
      <c r="F150" s="17"/>
      <c r="G150" s="17"/>
      <c r="H150" s="34"/>
      <c r="I150" s="42"/>
      <c r="J150" s="43">
        <f t="shared" si="1"/>
        <v>0</v>
      </c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21.75" customHeight="1">
      <c r="A151" s="25"/>
      <c r="B151" s="26"/>
      <c r="C151" s="27"/>
      <c r="D151" s="28"/>
      <c r="E151" s="28"/>
      <c r="F151" s="26"/>
      <c r="G151" s="26"/>
      <c r="H151" s="36"/>
      <c r="I151" s="44"/>
      <c r="J151" s="45">
        <f t="shared" si="1"/>
        <v>0</v>
      </c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21.75" customHeight="1">
      <c r="A152" s="16"/>
      <c r="B152" s="17"/>
      <c r="C152" s="18"/>
      <c r="D152" s="19"/>
      <c r="E152" s="19"/>
      <c r="F152" s="17"/>
      <c r="G152" s="17"/>
      <c r="H152" s="34"/>
      <c r="I152" s="42"/>
      <c r="J152" s="43">
        <f t="shared" si="1"/>
        <v>0</v>
      </c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21.75" customHeight="1">
      <c r="A153" s="25"/>
      <c r="B153" s="26"/>
      <c r="C153" s="27"/>
      <c r="D153" s="28"/>
      <c r="E153" s="28"/>
      <c r="F153" s="26"/>
      <c r="G153" s="26"/>
      <c r="H153" s="36"/>
      <c r="I153" s="44"/>
      <c r="J153" s="45">
        <f t="shared" si="1"/>
        <v>0</v>
      </c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21.75" customHeight="1">
      <c r="A154" s="16"/>
      <c r="B154" s="17"/>
      <c r="C154" s="18"/>
      <c r="D154" s="19"/>
      <c r="E154" s="19"/>
      <c r="F154" s="17"/>
      <c r="G154" s="17"/>
      <c r="H154" s="34"/>
      <c r="I154" s="42"/>
      <c r="J154" s="43">
        <f t="shared" si="1"/>
        <v>0</v>
      </c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21.75" customHeight="1">
      <c r="A155" s="25"/>
      <c r="B155" s="26"/>
      <c r="C155" s="27"/>
      <c r="D155" s="28"/>
      <c r="E155" s="28"/>
      <c r="F155" s="26"/>
      <c r="G155" s="26"/>
      <c r="H155" s="36"/>
      <c r="I155" s="44"/>
      <c r="J155" s="45">
        <f t="shared" si="1"/>
        <v>0</v>
      </c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21.75" customHeight="1">
      <c r="A156" s="16"/>
      <c r="B156" s="17"/>
      <c r="C156" s="18"/>
      <c r="D156" s="19"/>
      <c r="E156" s="19"/>
      <c r="F156" s="17"/>
      <c r="G156" s="17"/>
      <c r="H156" s="34"/>
      <c r="I156" s="42"/>
      <c r="J156" s="43">
        <f t="shared" si="1"/>
        <v>0</v>
      </c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21.75" customHeight="1">
      <c r="A157" s="25"/>
      <c r="B157" s="26"/>
      <c r="C157" s="27"/>
      <c r="D157" s="28"/>
      <c r="E157" s="28"/>
      <c r="F157" s="26"/>
      <c r="G157" s="26"/>
      <c r="H157" s="36"/>
      <c r="I157" s="44"/>
      <c r="J157" s="45">
        <f t="shared" si="1"/>
        <v>0</v>
      </c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21.75" customHeight="1">
      <c r="A158" s="16"/>
      <c r="B158" s="17"/>
      <c r="C158" s="18"/>
      <c r="D158" s="19"/>
      <c r="E158" s="19"/>
      <c r="F158" s="17"/>
      <c r="G158" s="17"/>
      <c r="H158" s="34"/>
      <c r="I158" s="42"/>
      <c r="J158" s="43">
        <f t="shared" si="1"/>
        <v>0</v>
      </c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21.75" customHeight="1">
      <c r="A159" s="25"/>
      <c r="B159" s="26"/>
      <c r="C159" s="27"/>
      <c r="D159" s="28"/>
      <c r="E159" s="28"/>
      <c r="F159" s="26"/>
      <c r="G159" s="26"/>
      <c r="H159" s="36"/>
      <c r="I159" s="44"/>
      <c r="J159" s="45">
        <f t="shared" si="1"/>
        <v>0</v>
      </c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21.75" customHeight="1">
      <c r="A160" s="16"/>
      <c r="B160" s="17"/>
      <c r="C160" s="18"/>
      <c r="D160" s="19"/>
      <c r="E160" s="19"/>
      <c r="F160" s="17"/>
      <c r="G160" s="17"/>
      <c r="H160" s="34"/>
      <c r="I160" s="42"/>
      <c r="J160" s="43">
        <f t="shared" si="1"/>
        <v>0</v>
      </c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21.75" customHeight="1">
      <c r="A161" s="25"/>
      <c r="B161" s="26"/>
      <c r="C161" s="27"/>
      <c r="D161" s="28"/>
      <c r="E161" s="28"/>
      <c r="F161" s="26"/>
      <c r="G161" s="26"/>
      <c r="H161" s="36"/>
      <c r="I161" s="44"/>
      <c r="J161" s="45">
        <f t="shared" si="1"/>
        <v>0</v>
      </c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21.75" customHeight="1">
      <c r="A162" s="16"/>
      <c r="B162" s="17"/>
      <c r="C162" s="18"/>
      <c r="D162" s="19"/>
      <c r="E162" s="19"/>
      <c r="F162" s="17"/>
      <c r="G162" s="17"/>
      <c r="H162" s="34"/>
      <c r="I162" s="42"/>
      <c r="J162" s="43">
        <f t="shared" si="1"/>
        <v>0</v>
      </c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21.75" customHeight="1">
      <c r="A163" s="25"/>
      <c r="B163" s="26"/>
      <c r="C163" s="27"/>
      <c r="D163" s="28"/>
      <c r="E163" s="28"/>
      <c r="F163" s="26"/>
      <c r="G163" s="26"/>
      <c r="H163" s="36"/>
      <c r="I163" s="44"/>
      <c r="J163" s="45">
        <f t="shared" si="1"/>
        <v>0</v>
      </c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21.75" customHeight="1">
      <c r="A164" s="16"/>
      <c r="B164" s="17"/>
      <c r="C164" s="18"/>
      <c r="D164" s="19"/>
      <c r="E164" s="19"/>
      <c r="F164" s="17"/>
      <c r="G164" s="17"/>
      <c r="H164" s="34"/>
      <c r="I164" s="42"/>
      <c r="J164" s="43">
        <f t="shared" si="1"/>
        <v>0</v>
      </c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21.75" customHeight="1">
      <c r="A165" s="25"/>
      <c r="B165" s="26"/>
      <c r="C165" s="27"/>
      <c r="D165" s="28"/>
      <c r="E165" s="28"/>
      <c r="F165" s="26"/>
      <c r="G165" s="26"/>
      <c r="H165" s="36"/>
      <c r="I165" s="44"/>
      <c r="J165" s="45">
        <f t="shared" si="1"/>
        <v>0</v>
      </c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21.75" customHeight="1">
      <c r="A166" s="16"/>
      <c r="B166" s="17"/>
      <c r="C166" s="18"/>
      <c r="D166" s="19"/>
      <c r="E166" s="19"/>
      <c r="F166" s="17"/>
      <c r="G166" s="17"/>
      <c r="H166" s="34"/>
      <c r="I166" s="42"/>
      <c r="J166" s="43">
        <f t="shared" si="1"/>
        <v>0</v>
      </c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21.75" customHeight="1">
      <c r="A167" s="25"/>
      <c r="B167" s="26"/>
      <c r="C167" s="27"/>
      <c r="D167" s="28"/>
      <c r="E167" s="28"/>
      <c r="F167" s="26"/>
      <c r="G167" s="26"/>
      <c r="H167" s="36"/>
      <c r="I167" s="44"/>
      <c r="J167" s="45">
        <f t="shared" si="1"/>
        <v>0</v>
      </c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21.75" customHeight="1">
      <c r="A168" s="16"/>
      <c r="B168" s="17"/>
      <c r="C168" s="18"/>
      <c r="D168" s="19"/>
      <c r="E168" s="19"/>
      <c r="F168" s="17"/>
      <c r="G168" s="17"/>
      <c r="H168" s="34"/>
      <c r="I168" s="42"/>
      <c r="J168" s="43">
        <f t="shared" si="1"/>
        <v>0</v>
      </c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21.75" customHeight="1">
      <c r="A169" s="25"/>
      <c r="B169" s="26"/>
      <c r="C169" s="27"/>
      <c r="D169" s="28"/>
      <c r="E169" s="28"/>
      <c r="F169" s="26"/>
      <c r="G169" s="26"/>
      <c r="H169" s="36"/>
      <c r="I169" s="44"/>
      <c r="J169" s="45">
        <f t="shared" si="1"/>
        <v>0</v>
      </c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21.75" customHeight="1">
      <c r="A170" s="16"/>
      <c r="B170" s="17"/>
      <c r="C170" s="18"/>
      <c r="D170" s="19"/>
      <c r="E170" s="19"/>
      <c r="F170" s="17"/>
      <c r="G170" s="17"/>
      <c r="H170" s="34"/>
      <c r="I170" s="42"/>
      <c r="J170" s="43">
        <f t="shared" si="1"/>
        <v>0</v>
      </c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21.75" customHeight="1">
      <c r="A171" s="25"/>
      <c r="B171" s="26"/>
      <c r="C171" s="27"/>
      <c r="D171" s="28"/>
      <c r="E171" s="28"/>
      <c r="F171" s="26"/>
      <c r="G171" s="26"/>
      <c r="H171" s="36"/>
      <c r="I171" s="44"/>
      <c r="J171" s="45">
        <f t="shared" si="1"/>
        <v>0</v>
      </c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21.75" customHeight="1">
      <c r="A172" s="16"/>
      <c r="B172" s="17"/>
      <c r="C172" s="18"/>
      <c r="D172" s="19"/>
      <c r="E172" s="19"/>
      <c r="F172" s="17"/>
      <c r="G172" s="17"/>
      <c r="H172" s="34"/>
      <c r="I172" s="42"/>
      <c r="J172" s="43">
        <f t="shared" si="1"/>
        <v>0</v>
      </c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21.75" customHeight="1">
      <c r="A173" s="25"/>
      <c r="B173" s="26"/>
      <c r="C173" s="27"/>
      <c r="D173" s="28"/>
      <c r="E173" s="28"/>
      <c r="F173" s="26"/>
      <c r="G173" s="26"/>
      <c r="H173" s="36"/>
      <c r="I173" s="44"/>
      <c r="J173" s="45">
        <f t="shared" si="1"/>
        <v>0</v>
      </c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21.75" customHeight="1">
      <c r="A174" s="16"/>
      <c r="B174" s="17"/>
      <c r="C174" s="18"/>
      <c r="D174" s="19"/>
      <c r="E174" s="19"/>
      <c r="F174" s="17"/>
      <c r="G174" s="17"/>
      <c r="H174" s="34"/>
      <c r="I174" s="42"/>
      <c r="J174" s="43">
        <f t="shared" si="1"/>
        <v>0</v>
      </c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21.75" customHeight="1">
      <c r="A175" s="25"/>
      <c r="B175" s="26"/>
      <c r="C175" s="27"/>
      <c r="D175" s="28"/>
      <c r="E175" s="28"/>
      <c r="F175" s="26"/>
      <c r="G175" s="26"/>
      <c r="H175" s="36"/>
      <c r="I175" s="44"/>
      <c r="J175" s="45">
        <f t="shared" si="1"/>
        <v>0</v>
      </c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21.75" customHeight="1">
      <c r="A176" s="16"/>
      <c r="B176" s="17"/>
      <c r="C176" s="18"/>
      <c r="D176" s="19"/>
      <c r="E176" s="19"/>
      <c r="F176" s="17"/>
      <c r="G176" s="17"/>
      <c r="H176" s="34"/>
      <c r="I176" s="42"/>
      <c r="J176" s="43">
        <f t="shared" si="1"/>
        <v>0</v>
      </c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21.75" customHeight="1">
      <c r="A177" s="25"/>
      <c r="B177" s="26"/>
      <c r="C177" s="27"/>
      <c r="D177" s="28"/>
      <c r="E177" s="28"/>
      <c r="F177" s="26"/>
      <c r="G177" s="26"/>
      <c r="H177" s="36"/>
      <c r="I177" s="44"/>
      <c r="J177" s="45">
        <f t="shared" si="1"/>
        <v>0</v>
      </c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21.75" customHeight="1">
      <c r="A178" s="16"/>
      <c r="B178" s="17"/>
      <c r="C178" s="18"/>
      <c r="D178" s="19"/>
      <c r="E178" s="19"/>
      <c r="F178" s="17"/>
      <c r="G178" s="17"/>
      <c r="H178" s="34"/>
      <c r="I178" s="42"/>
      <c r="J178" s="43">
        <f t="shared" si="1"/>
        <v>0</v>
      </c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21.75" customHeight="1">
      <c r="A179" s="25"/>
      <c r="B179" s="26"/>
      <c r="C179" s="27"/>
      <c r="D179" s="28"/>
      <c r="E179" s="28"/>
      <c r="F179" s="26"/>
      <c r="G179" s="26"/>
      <c r="H179" s="36"/>
      <c r="I179" s="44"/>
      <c r="J179" s="45">
        <f t="shared" si="1"/>
        <v>0</v>
      </c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21.75" customHeight="1">
      <c r="A180" s="16"/>
      <c r="B180" s="17"/>
      <c r="C180" s="18"/>
      <c r="D180" s="19"/>
      <c r="E180" s="19"/>
      <c r="F180" s="17"/>
      <c r="G180" s="17"/>
      <c r="H180" s="34"/>
      <c r="I180" s="42"/>
      <c r="J180" s="43">
        <f t="shared" si="1"/>
        <v>0</v>
      </c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21.75" customHeight="1">
      <c r="A181" s="25"/>
      <c r="B181" s="26"/>
      <c r="C181" s="27"/>
      <c r="D181" s="28"/>
      <c r="E181" s="28"/>
      <c r="F181" s="26"/>
      <c r="G181" s="26"/>
      <c r="H181" s="36"/>
      <c r="I181" s="44"/>
      <c r="J181" s="45">
        <f t="shared" si="1"/>
        <v>0</v>
      </c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21.75" customHeight="1">
      <c r="A182" s="16"/>
      <c r="B182" s="17"/>
      <c r="C182" s="18"/>
      <c r="D182" s="19"/>
      <c r="E182" s="19"/>
      <c r="F182" s="17"/>
      <c r="G182" s="17"/>
      <c r="H182" s="34"/>
      <c r="I182" s="42"/>
      <c r="J182" s="43">
        <f t="shared" si="1"/>
        <v>0</v>
      </c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21.75" customHeight="1">
      <c r="A183" s="25"/>
      <c r="B183" s="26"/>
      <c r="C183" s="27"/>
      <c r="D183" s="28"/>
      <c r="E183" s="28"/>
      <c r="F183" s="26"/>
      <c r="G183" s="26"/>
      <c r="H183" s="36"/>
      <c r="I183" s="44"/>
      <c r="J183" s="45">
        <f t="shared" si="1"/>
        <v>0</v>
      </c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21.75" customHeight="1">
      <c r="A184" s="16"/>
      <c r="B184" s="17"/>
      <c r="C184" s="18"/>
      <c r="D184" s="19"/>
      <c r="E184" s="19"/>
      <c r="F184" s="17"/>
      <c r="G184" s="17"/>
      <c r="H184" s="34"/>
      <c r="I184" s="42"/>
      <c r="J184" s="43">
        <f t="shared" si="1"/>
        <v>0</v>
      </c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21.75" customHeight="1">
      <c r="A185" s="25"/>
      <c r="B185" s="26"/>
      <c r="C185" s="27"/>
      <c r="D185" s="28"/>
      <c r="E185" s="28"/>
      <c r="F185" s="26"/>
      <c r="G185" s="26"/>
      <c r="H185" s="36"/>
      <c r="I185" s="44"/>
      <c r="J185" s="45">
        <f t="shared" si="1"/>
        <v>0</v>
      </c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21.75" customHeight="1">
      <c r="A186" s="16"/>
      <c r="B186" s="17"/>
      <c r="C186" s="18"/>
      <c r="D186" s="19"/>
      <c r="E186" s="19"/>
      <c r="F186" s="17"/>
      <c r="G186" s="17"/>
      <c r="H186" s="34"/>
      <c r="I186" s="42"/>
      <c r="J186" s="43">
        <f t="shared" si="1"/>
        <v>0</v>
      </c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21.75" customHeight="1">
      <c r="A187" s="25"/>
      <c r="B187" s="26"/>
      <c r="C187" s="27"/>
      <c r="D187" s="28"/>
      <c r="E187" s="28"/>
      <c r="F187" s="26"/>
      <c r="G187" s="26"/>
      <c r="H187" s="36"/>
      <c r="I187" s="44"/>
      <c r="J187" s="45">
        <f t="shared" si="1"/>
        <v>0</v>
      </c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21.75" customHeight="1">
      <c r="A188" s="16"/>
      <c r="B188" s="17"/>
      <c r="C188" s="18"/>
      <c r="D188" s="19"/>
      <c r="E188" s="19"/>
      <c r="F188" s="17"/>
      <c r="G188" s="17"/>
      <c r="H188" s="34"/>
      <c r="I188" s="42"/>
      <c r="J188" s="43">
        <f t="shared" si="1"/>
        <v>0</v>
      </c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21.75" customHeight="1">
      <c r="A189" s="25"/>
      <c r="B189" s="26"/>
      <c r="C189" s="27"/>
      <c r="D189" s="28"/>
      <c r="E189" s="28"/>
      <c r="F189" s="26"/>
      <c r="G189" s="26"/>
      <c r="H189" s="36"/>
      <c r="I189" s="44"/>
      <c r="J189" s="45">
        <f t="shared" si="1"/>
        <v>0</v>
      </c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21.75" customHeight="1">
      <c r="A190" s="16"/>
      <c r="B190" s="17"/>
      <c r="C190" s="18"/>
      <c r="D190" s="19"/>
      <c r="E190" s="19"/>
      <c r="F190" s="17"/>
      <c r="G190" s="17"/>
      <c r="H190" s="34"/>
      <c r="I190" s="42"/>
      <c r="J190" s="43">
        <f t="shared" si="1"/>
        <v>0</v>
      </c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21.75" customHeight="1">
      <c r="A191" s="25"/>
      <c r="B191" s="26"/>
      <c r="C191" s="27"/>
      <c r="D191" s="28"/>
      <c r="E191" s="28"/>
      <c r="F191" s="26"/>
      <c r="G191" s="26"/>
      <c r="H191" s="36"/>
      <c r="I191" s="44"/>
      <c r="J191" s="45">
        <f t="shared" si="1"/>
        <v>0</v>
      </c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21.75" customHeight="1">
      <c r="A192" s="16"/>
      <c r="B192" s="17"/>
      <c r="C192" s="18"/>
      <c r="D192" s="19"/>
      <c r="E192" s="19"/>
      <c r="F192" s="17"/>
      <c r="G192" s="17"/>
      <c r="H192" s="34"/>
      <c r="I192" s="42"/>
      <c r="J192" s="43">
        <f t="shared" si="1"/>
        <v>0</v>
      </c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21.75" customHeight="1">
      <c r="A193" s="25"/>
      <c r="B193" s="26"/>
      <c r="C193" s="27"/>
      <c r="D193" s="28"/>
      <c r="E193" s="28"/>
      <c r="F193" s="26"/>
      <c r="G193" s="26"/>
      <c r="H193" s="36"/>
      <c r="I193" s="44"/>
      <c r="J193" s="45">
        <f t="shared" si="1"/>
        <v>0</v>
      </c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21.75" customHeight="1">
      <c r="A194" s="16"/>
      <c r="B194" s="17"/>
      <c r="C194" s="18"/>
      <c r="D194" s="19"/>
      <c r="E194" s="19"/>
      <c r="F194" s="17"/>
      <c r="G194" s="17"/>
      <c r="H194" s="34"/>
      <c r="I194" s="42"/>
      <c r="J194" s="43">
        <f t="shared" si="1"/>
        <v>0</v>
      </c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21.75" customHeight="1">
      <c r="A195" s="25"/>
      <c r="B195" s="26"/>
      <c r="C195" s="27"/>
      <c r="D195" s="28"/>
      <c r="E195" s="28"/>
      <c r="F195" s="26"/>
      <c r="G195" s="26"/>
      <c r="H195" s="36"/>
      <c r="I195" s="44"/>
      <c r="J195" s="45">
        <f t="shared" si="1"/>
        <v>0</v>
      </c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21.75" customHeight="1">
      <c r="A196" s="16"/>
      <c r="B196" s="17"/>
      <c r="C196" s="18"/>
      <c r="D196" s="19"/>
      <c r="E196" s="19"/>
      <c r="F196" s="17"/>
      <c r="G196" s="17"/>
      <c r="H196" s="34"/>
      <c r="I196" s="42"/>
      <c r="J196" s="43">
        <f t="shared" si="1"/>
        <v>0</v>
      </c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21.75" customHeight="1">
      <c r="A197" s="25"/>
      <c r="B197" s="26"/>
      <c r="C197" s="27"/>
      <c r="D197" s="28"/>
      <c r="E197" s="28"/>
      <c r="F197" s="26"/>
      <c r="G197" s="26"/>
      <c r="H197" s="36"/>
      <c r="I197" s="44"/>
      <c r="J197" s="45">
        <f t="shared" si="1"/>
        <v>0</v>
      </c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21.75" customHeight="1">
      <c r="A198" s="16"/>
      <c r="B198" s="17"/>
      <c r="C198" s="18"/>
      <c r="D198" s="19"/>
      <c r="E198" s="19"/>
      <c r="F198" s="17"/>
      <c r="G198" s="17"/>
      <c r="H198" s="34"/>
      <c r="I198" s="42"/>
      <c r="J198" s="43">
        <f t="shared" si="1"/>
        <v>0</v>
      </c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21.75" customHeight="1">
      <c r="A199" s="25"/>
      <c r="B199" s="26"/>
      <c r="C199" s="27"/>
      <c r="D199" s="28"/>
      <c r="E199" s="28"/>
      <c r="F199" s="26"/>
      <c r="G199" s="26"/>
      <c r="H199" s="36"/>
      <c r="I199" s="44"/>
      <c r="J199" s="45">
        <f t="shared" si="1"/>
        <v>0</v>
      </c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21.75" customHeight="1">
      <c r="A200" s="46"/>
      <c r="B200" s="47"/>
      <c r="C200" s="48"/>
      <c r="D200" s="49"/>
      <c r="E200" s="49"/>
      <c r="F200" s="47"/>
      <c r="G200" s="47"/>
      <c r="H200" s="50"/>
      <c r="I200" s="51"/>
      <c r="J200" s="52">
        <f t="shared" si="1"/>
        <v>0</v>
      </c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21.75" customHeight="1">
      <c r="A201" s="53"/>
      <c r="B201" s="53"/>
      <c r="C201" s="54"/>
      <c r="D201" s="53"/>
      <c r="E201" s="53"/>
      <c r="F201" s="53"/>
      <c r="G201" s="53"/>
      <c r="H201" s="55"/>
      <c r="I201" s="55" t="str">
        <f t="shared" ref="I201:I250" si="2">IF(OR(C201="",H201=""),"",C201*H201)</f>
        <v/>
      </c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21.75" customHeight="1">
      <c r="A202" s="56"/>
      <c r="B202" s="56"/>
      <c r="C202" s="57"/>
      <c r="D202" s="56"/>
      <c r="E202" s="56"/>
      <c r="F202" s="56"/>
      <c r="G202" s="56"/>
      <c r="H202" s="58"/>
      <c r="I202" s="58" t="str">
        <f t="shared" si="2"/>
        <v/>
      </c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21.75" customHeight="1">
      <c r="A203" s="53"/>
      <c r="B203" s="53"/>
      <c r="C203" s="54"/>
      <c r="D203" s="53"/>
      <c r="E203" s="53"/>
      <c r="F203" s="53"/>
      <c r="G203" s="53"/>
      <c r="H203" s="55"/>
      <c r="I203" s="55" t="str">
        <f t="shared" si="2"/>
        <v/>
      </c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59"/>
      <c r="B204" s="59"/>
      <c r="C204" s="60"/>
      <c r="D204" s="59"/>
      <c r="E204" s="59"/>
      <c r="F204" s="59"/>
      <c r="G204" s="59"/>
      <c r="H204" s="61"/>
      <c r="I204" s="61" t="str">
        <f t="shared" si="2"/>
        <v/>
      </c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59"/>
      <c r="B205" s="59"/>
      <c r="C205" s="60"/>
      <c r="D205" s="59"/>
      <c r="E205" s="59"/>
      <c r="F205" s="59"/>
      <c r="G205" s="59"/>
      <c r="H205" s="61"/>
      <c r="I205" s="61" t="str">
        <f t="shared" si="2"/>
        <v/>
      </c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59"/>
      <c r="B206" s="59"/>
      <c r="C206" s="60"/>
      <c r="D206" s="59"/>
      <c r="E206" s="59"/>
      <c r="F206" s="59"/>
      <c r="G206" s="59"/>
      <c r="H206" s="61"/>
      <c r="I206" s="61" t="str">
        <f t="shared" si="2"/>
        <v/>
      </c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59"/>
      <c r="B207" s="59"/>
      <c r="C207" s="60"/>
      <c r="D207" s="59"/>
      <c r="E207" s="59"/>
      <c r="F207" s="59"/>
      <c r="G207" s="59"/>
      <c r="H207" s="61"/>
      <c r="I207" s="61" t="str">
        <f t="shared" si="2"/>
        <v/>
      </c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59"/>
      <c r="B208" s="59"/>
      <c r="C208" s="60"/>
      <c r="D208" s="59"/>
      <c r="E208" s="59"/>
      <c r="F208" s="59"/>
      <c r="G208" s="59"/>
      <c r="H208" s="61"/>
      <c r="I208" s="61" t="str">
        <f t="shared" si="2"/>
        <v/>
      </c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59"/>
      <c r="B209" s="59"/>
      <c r="C209" s="60"/>
      <c r="D209" s="59"/>
      <c r="E209" s="59"/>
      <c r="F209" s="59"/>
      <c r="G209" s="59"/>
      <c r="H209" s="61"/>
      <c r="I209" s="61" t="str">
        <f t="shared" si="2"/>
        <v/>
      </c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59"/>
      <c r="B210" s="59"/>
      <c r="C210" s="60"/>
      <c r="D210" s="59"/>
      <c r="E210" s="59"/>
      <c r="F210" s="59"/>
      <c r="G210" s="59"/>
      <c r="H210" s="61"/>
      <c r="I210" s="61" t="str">
        <f t="shared" si="2"/>
        <v/>
      </c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59"/>
      <c r="B211" s="59"/>
      <c r="C211" s="60"/>
      <c r="D211" s="59"/>
      <c r="E211" s="59"/>
      <c r="F211" s="59"/>
      <c r="G211" s="59"/>
      <c r="H211" s="61"/>
      <c r="I211" s="61" t="str">
        <f t="shared" si="2"/>
        <v/>
      </c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59"/>
      <c r="B212" s="59"/>
      <c r="C212" s="60"/>
      <c r="D212" s="59"/>
      <c r="E212" s="59"/>
      <c r="F212" s="59"/>
      <c r="G212" s="59"/>
      <c r="H212" s="61"/>
      <c r="I212" s="61" t="str">
        <f t="shared" si="2"/>
        <v/>
      </c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59"/>
      <c r="B213" s="59"/>
      <c r="C213" s="60"/>
      <c r="D213" s="59"/>
      <c r="E213" s="59"/>
      <c r="F213" s="59"/>
      <c r="G213" s="59"/>
      <c r="H213" s="61"/>
      <c r="I213" s="61" t="str">
        <f t="shared" si="2"/>
        <v/>
      </c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59"/>
      <c r="B214" s="59"/>
      <c r="C214" s="60"/>
      <c r="D214" s="59"/>
      <c r="E214" s="59"/>
      <c r="F214" s="59"/>
      <c r="G214" s="59"/>
      <c r="H214" s="61"/>
      <c r="I214" s="61" t="str">
        <f t="shared" si="2"/>
        <v/>
      </c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59"/>
      <c r="B215" s="59"/>
      <c r="C215" s="60"/>
      <c r="D215" s="59"/>
      <c r="E215" s="59"/>
      <c r="F215" s="59"/>
      <c r="G215" s="59"/>
      <c r="H215" s="61"/>
      <c r="I215" s="61" t="str">
        <f t="shared" si="2"/>
        <v/>
      </c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59"/>
      <c r="B216" s="59"/>
      <c r="C216" s="60"/>
      <c r="D216" s="59"/>
      <c r="E216" s="59"/>
      <c r="F216" s="59"/>
      <c r="G216" s="59"/>
      <c r="H216" s="61"/>
      <c r="I216" s="61" t="str">
        <f t="shared" si="2"/>
        <v/>
      </c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59"/>
      <c r="B217" s="59"/>
      <c r="C217" s="60"/>
      <c r="D217" s="59"/>
      <c r="E217" s="59"/>
      <c r="F217" s="59"/>
      <c r="G217" s="59"/>
      <c r="H217" s="61"/>
      <c r="I217" s="61" t="str">
        <f t="shared" si="2"/>
        <v/>
      </c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59"/>
      <c r="B218" s="59"/>
      <c r="C218" s="60"/>
      <c r="D218" s="59"/>
      <c r="E218" s="59"/>
      <c r="F218" s="59"/>
      <c r="G218" s="59"/>
      <c r="H218" s="61"/>
      <c r="I218" s="61" t="str">
        <f t="shared" si="2"/>
        <v/>
      </c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59"/>
      <c r="B219" s="59"/>
      <c r="C219" s="60"/>
      <c r="D219" s="59"/>
      <c r="E219" s="59"/>
      <c r="F219" s="59"/>
      <c r="G219" s="59"/>
      <c r="H219" s="61"/>
      <c r="I219" s="61" t="str">
        <f t="shared" si="2"/>
        <v/>
      </c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59"/>
      <c r="B220" s="59"/>
      <c r="C220" s="60"/>
      <c r="D220" s="59"/>
      <c r="E220" s="59"/>
      <c r="F220" s="59"/>
      <c r="G220" s="59"/>
      <c r="H220" s="61"/>
      <c r="I220" s="61" t="str">
        <f t="shared" si="2"/>
        <v/>
      </c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59"/>
      <c r="B221" s="59"/>
      <c r="C221" s="60"/>
      <c r="D221" s="59"/>
      <c r="E221" s="59"/>
      <c r="F221" s="59"/>
      <c r="G221" s="59"/>
      <c r="H221" s="61"/>
      <c r="I221" s="61" t="str">
        <f t="shared" si="2"/>
        <v/>
      </c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59"/>
      <c r="B222" s="59"/>
      <c r="C222" s="60"/>
      <c r="D222" s="59"/>
      <c r="E222" s="59"/>
      <c r="F222" s="59"/>
      <c r="G222" s="59"/>
      <c r="H222" s="61"/>
      <c r="I222" s="61" t="str">
        <f t="shared" si="2"/>
        <v/>
      </c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59"/>
      <c r="B223" s="59"/>
      <c r="C223" s="60"/>
      <c r="D223" s="59"/>
      <c r="E223" s="59"/>
      <c r="F223" s="59"/>
      <c r="G223" s="59"/>
      <c r="H223" s="61"/>
      <c r="I223" s="61" t="str">
        <f t="shared" si="2"/>
        <v/>
      </c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59"/>
      <c r="B224" s="59"/>
      <c r="C224" s="60"/>
      <c r="D224" s="59"/>
      <c r="E224" s="59"/>
      <c r="F224" s="59"/>
      <c r="G224" s="59"/>
      <c r="H224" s="61"/>
      <c r="I224" s="61" t="str">
        <f t="shared" si="2"/>
        <v/>
      </c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59"/>
      <c r="B225" s="59"/>
      <c r="C225" s="60"/>
      <c r="D225" s="59"/>
      <c r="E225" s="59"/>
      <c r="F225" s="59"/>
      <c r="G225" s="59"/>
      <c r="H225" s="61"/>
      <c r="I225" s="61" t="str">
        <f t="shared" si="2"/>
        <v/>
      </c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59"/>
      <c r="B226" s="59"/>
      <c r="C226" s="60"/>
      <c r="D226" s="59"/>
      <c r="E226" s="59"/>
      <c r="F226" s="59"/>
      <c r="G226" s="59"/>
      <c r="H226" s="61"/>
      <c r="I226" s="61" t="str">
        <f t="shared" si="2"/>
        <v/>
      </c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59"/>
      <c r="B227" s="59"/>
      <c r="C227" s="60"/>
      <c r="D227" s="59"/>
      <c r="E227" s="59"/>
      <c r="F227" s="59"/>
      <c r="G227" s="59"/>
      <c r="H227" s="61"/>
      <c r="I227" s="61" t="str">
        <f t="shared" si="2"/>
        <v/>
      </c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59"/>
      <c r="B228" s="59"/>
      <c r="C228" s="60"/>
      <c r="D228" s="59"/>
      <c r="E228" s="59"/>
      <c r="F228" s="59"/>
      <c r="G228" s="59"/>
      <c r="H228" s="61"/>
      <c r="I228" s="61" t="str">
        <f t="shared" si="2"/>
        <v/>
      </c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59"/>
      <c r="B229" s="59"/>
      <c r="C229" s="60"/>
      <c r="D229" s="59"/>
      <c r="E229" s="59"/>
      <c r="F229" s="59"/>
      <c r="G229" s="59"/>
      <c r="H229" s="61"/>
      <c r="I229" s="61" t="str">
        <f t="shared" si="2"/>
        <v/>
      </c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59"/>
      <c r="B230" s="59"/>
      <c r="C230" s="60"/>
      <c r="D230" s="59"/>
      <c r="E230" s="59"/>
      <c r="F230" s="59"/>
      <c r="G230" s="59"/>
      <c r="H230" s="61"/>
      <c r="I230" s="61" t="str">
        <f t="shared" si="2"/>
        <v/>
      </c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59"/>
      <c r="B231" s="59"/>
      <c r="C231" s="60"/>
      <c r="D231" s="59"/>
      <c r="E231" s="59"/>
      <c r="F231" s="59"/>
      <c r="G231" s="59"/>
      <c r="H231" s="61"/>
      <c r="I231" s="61" t="str">
        <f t="shared" si="2"/>
        <v/>
      </c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59"/>
      <c r="B232" s="59"/>
      <c r="C232" s="60"/>
      <c r="D232" s="59"/>
      <c r="E232" s="59"/>
      <c r="F232" s="59"/>
      <c r="G232" s="59"/>
      <c r="H232" s="61"/>
      <c r="I232" s="61" t="str">
        <f t="shared" si="2"/>
        <v/>
      </c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59"/>
      <c r="B233" s="59"/>
      <c r="C233" s="60"/>
      <c r="D233" s="59"/>
      <c r="E233" s="59"/>
      <c r="F233" s="59"/>
      <c r="G233" s="59"/>
      <c r="H233" s="61"/>
      <c r="I233" s="61" t="str">
        <f t="shared" si="2"/>
        <v/>
      </c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59"/>
      <c r="B234" s="59"/>
      <c r="C234" s="60"/>
      <c r="D234" s="59"/>
      <c r="E234" s="59"/>
      <c r="F234" s="59"/>
      <c r="G234" s="59"/>
      <c r="H234" s="61"/>
      <c r="I234" s="61" t="str">
        <f t="shared" si="2"/>
        <v/>
      </c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59"/>
      <c r="B235" s="59"/>
      <c r="C235" s="60"/>
      <c r="D235" s="59"/>
      <c r="E235" s="59"/>
      <c r="F235" s="59"/>
      <c r="G235" s="59"/>
      <c r="H235" s="61"/>
      <c r="I235" s="61" t="str">
        <f t="shared" si="2"/>
        <v/>
      </c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59"/>
      <c r="B236" s="59"/>
      <c r="C236" s="60"/>
      <c r="D236" s="59"/>
      <c r="E236" s="59"/>
      <c r="F236" s="59"/>
      <c r="G236" s="59"/>
      <c r="H236" s="61"/>
      <c r="I236" s="61" t="str">
        <f t="shared" si="2"/>
        <v/>
      </c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59"/>
      <c r="B237" s="59"/>
      <c r="C237" s="60"/>
      <c r="D237" s="59"/>
      <c r="E237" s="59"/>
      <c r="F237" s="59"/>
      <c r="G237" s="59"/>
      <c r="H237" s="61"/>
      <c r="I237" s="61" t="str">
        <f t="shared" si="2"/>
        <v/>
      </c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59"/>
      <c r="B238" s="59"/>
      <c r="C238" s="60"/>
      <c r="D238" s="59"/>
      <c r="E238" s="59"/>
      <c r="F238" s="59"/>
      <c r="G238" s="59"/>
      <c r="H238" s="61"/>
      <c r="I238" s="61" t="str">
        <f t="shared" si="2"/>
        <v/>
      </c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59"/>
      <c r="B239" s="59"/>
      <c r="C239" s="60"/>
      <c r="D239" s="59"/>
      <c r="E239" s="59"/>
      <c r="F239" s="59"/>
      <c r="G239" s="59"/>
      <c r="H239" s="61"/>
      <c r="I239" s="61" t="str">
        <f t="shared" si="2"/>
        <v/>
      </c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59"/>
      <c r="B240" s="59"/>
      <c r="C240" s="60"/>
      <c r="D240" s="59"/>
      <c r="E240" s="59"/>
      <c r="F240" s="59"/>
      <c r="G240" s="59"/>
      <c r="H240" s="61"/>
      <c r="I240" s="61" t="str">
        <f t="shared" si="2"/>
        <v/>
      </c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59"/>
      <c r="B241" s="59"/>
      <c r="C241" s="60"/>
      <c r="D241" s="59"/>
      <c r="E241" s="59"/>
      <c r="F241" s="59"/>
      <c r="G241" s="59"/>
      <c r="H241" s="61"/>
      <c r="I241" s="61" t="str">
        <f t="shared" si="2"/>
        <v/>
      </c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59"/>
      <c r="B242" s="59"/>
      <c r="C242" s="60"/>
      <c r="D242" s="59"/>
      <c r="E242" s="59"/>
      <c r="F242" s="59"/>
      <c r="G242" s="59"/>
      <c r="H242" s="61"/>
      <c r="I242" s="61" t="str">
        <f t="shared" si="2"/>
        <v/>
      </c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59"/>
      <c r="B243" s="59"/>
      <c r="C243" s="60"/>
      <c r="D243" s="59"/>
      <c r="E243" s="59"/>
      <c r="F243" s="59"/>
      <c r="G243" s="59"/>
      <c r="H243" s="61"/>
      <c r="I243" s="61" t="str">
        <f t="shared" si="2"/>
        <v/>
      </c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59"/>
      <c r="B244" s="59"/>
      <c r="C244" s="60"/>
      <c r="D244" s="59"/>
      <c r="E244" s="59"/>
      <c r="F244" s="59"/>
      <c r="G244" s="59"/>
      <c r="H244" s="61"/>
      <c r="I244" s="61" t="str">
        <f t="shared" si="2"/>
        <v/>
      </c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59"/>
      <c r="B245" s="59"/>
      <c r="C245" s="60"/>
      <c r="D245" s="59"/>
      <c r="E245" s="59"/>
      <c r="F245" s="59"/>
      <c r="G245" s="59"/>
      <c r="H245" s="61"/>
      <c r="I245" s="61" t="str">
        <f t="shared" si="2"/>
        <v/>
      </c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59"/>
      <c r="B246" s="59"/>
      <c r="C246" s="60"/>
      <c r="D246" s="59"/>
      <c r="E246" s="59"/>
      <c r="F246" s="59"/>
      <c r="G246" s="59"/>
      <c r="H246" s="61"/>
      <c r="I246" s="61" t="str">
        <f t="shared" si="2"/>
        <v/>
      </c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59"/>
      <c r="B247" s="59"/>
      <c r="C247" s="60"/>
      <c r="D247" s="59"/>
      <c r="E247" s="59"/>
      <c r="F247" s="59"/>
      <c r="G247" s="59"/>
      <c r="H247" s="61"/>
      <c r="I247" s="61" t="str">
        <f t="shared" si="2"/>
        <v/>
      </c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59"/>
      <c r="B248" s="59"/>
      <c r="C248" s="60"/>
      <c r="D248" s="59"/>
      <c r="E248" s="59"/>
      <c r="F248" s="59"/>
      <c r="G248" s="59"/>
      <c r="H248" s="61"/>
      <c r="I248" s="61" t="str">
        <f t="shared" si="2"/>
        <v/>
      </c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59"/>
      <c r="B249" s="59"/>
      <c r="C249" s="60"/>
      <c r="D249" s="59"/>
      <c r="E249" s="59"/>
      <c r="F249" s="59"/>
      <c r="G249" s="59"/>
      <c r="H249" s="61"/>
      <c r="I249" s="61" t="str">
        <f t="shared" si="2"/>
        <v/>
      </c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59"/>
      <c r="B250" s="59"/>
      <c r="C250" s="60"/>
      <c r="D250" s="59"/>
      <c r="E250" s="59"/>
      <c r="F250" s="59"/>
      <c r="G250" s="59"/>
      <c r="H250" s="61"/>
      <c r="I250" s="61" t="str">
        <f t="shared" si="2"/>
        <v/>
      </c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5">
    <mergeCell ref="A1:I1"/>
    <mergeCell ref="A2:J2"/>
    <mergeCell ref="A3:I3"/>
    <mergeCell ref="A4:I4"/>
    <mergeCell ref="K4:L4"/>
  </mergeCells>
  <conditionalFormatting sqref="G5:G203">
    <cfRule type="expression" dxfId="0" priority="1">
      <formula>AND(G5&lt;&gt;"",G5&lt;&gt;"-",G5&lt;&gt;"None")</formula>
    </cfRule>
  </conditionalFormatting>
  <conditionalFormatting sqref="H5:I203">
    <cfRule type="expression" dxfId="1" priority="2">
      <formula>AND(H5&lt;&gt;"",H5&gt;0)</formula>
    </cfRule>
  </conditionalFormatting>
  <conditionalFormatting sqref="G5:G250">
    <cfRule type="expression" dxfId="2" priority="3">
      <formula>AND(G5&lt;&gt;"",G5&lt;&gt;"-",G5&lt;&gt;"0 Issues")</formula>
    </cfRule>
  </conditionalFormatting>
  <conditionalFormatting sqref="F5:F250">
    <cfRule type="expression" dxfId="0" priority="4">
      <formula>LEFT(F5,3)="Bad"</formula>
    </cfRule>
  </conditionalFormatting>
  <conditionalFormatting sqref="D5:D250">
    <cfRule type="expression" dxfId="0" priority="5">
      <formula>D5="Poor"</formula>
    </cfRule>
  </conditionalFormatting>
  <conditionalFormatting sqref="F6:F200">
    <cfRule type="expression" dxfId="3" priority="6">
      <formula>ISNUMBER(SEARCH("Bad/Service",$F6))</formula>
    </cfRule>
  </conditionalFormatting>
  <conditionalFormatting sqref="G6:G200">
    <cfRule type="expression" dxfId="3" priority="7">
      <formula>OR($G6="Bad/Service - under 80% / 800+ cycles",ISNUMBER(SEARCH("Bad/Service",$G6)))</formula>
    </cfRule>
  </conditionalFormatting>
  <conditionalFormatting sqref="H6:H200">
    <cfRule type="expression" dxfId="3" priority="8">
      <formula>AND($H6&lt;&gt;"",$H6&lt;&gt;"-")</formula>
    </cfRule>
  </conditionalFormatting>
  <dataValidations>
    <dataValidation type="list" allowBlank="1" showErrorMessage="1" sqref="A6:A200">
      <formula1>"Laptop,Phone,Tablet,Desktop,Smartwatch,VR Headset,GPU,Gaming Console,Other"</formula1>
    </dataValidation>
    <dataValidation type="decimal" operator="greaterThanOrEqual" allowBlank="1" showErrorMessage="1" sqref="I6:I200">
      <formula1>0.0</formula1>
    </dataValidation>
    <dataValidation type="list" allowBlank="1" sqref="E6:E200">
      <formula1>"Like New,Very Good,Good,Fair,Poor"</formula1>
    </dataValidation>
    <dataValidation type="list" allowBlank="1" showErrorMessage="1" sqref="F6:F200">
      <formula1>"Original Charger &amp; Box,Original Charger,Original Box,Other - type manually,-"</formula1>
    </dataValidation>
    <dataValidation type="decimal" operator="greaterThanOrEqual" allowBlank="1" showErrorMessage="1" sqref="D6:D200">
      <formula1>1.0</formula1>
    </dataValidation>
    <dataValidation type="list" allowBlank="1" showErrorMessage="1" sqref="H6:H200">
      <formula1>"-,Cracked Screen,Bad/Blown Speaker,Bad/Service Battery,Power Issue / Not Charging,Face ID / Touch ID Issue,Camera Issue,Port Issue,Keyboard Issue,Trackpad Issue,Other - type manually"</formula1>
    </dataValidation>
    <dataValidation type="list" allowBlank="1" showErrorMessage="1" sqref="G6:G200">
      <formula1>"Good - 80%+ / under 800 cycles,Bad/Service - under 80% / 800+ cycles,Exact % / cycles listed,-"</formula1>
    </dataValidation>
  </dataValidations>
  <printOptions/>
  <pageMargins bottom="0.75" footer="0.0" header="0.0" left="0.7" right="0.7" top="0.75"/>
  <pageSetup orientation="landscape"/>
  <drawing r:id="rId1"/>
</worksheet>
</file>